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7590" activeTab="0"/>
  </bookViews>
  <sheets>
    <sheet name="Лист2" sheetId="1" r:id="rId1"/>
    <sheet name="отчет о финансирован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<sst xmlns="http://schemas.openxmlformats.org/spreadsheetml/2006/main" count="850" uniqueCount="192">
  <si>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</si>
  <si>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</si>
  <si>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</si>
  <si>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</si>
  <si>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</si>
  <si>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план</t>
  </si>
  <si>
    <t>факт</t>
  </si>
  <si>
    <t>источники финансирования</t>
  </si>
  <si>
    <t>№ п/п</t>
  </si>
  <si>
    <t>1.1</t>
  </si>
  <si>
    <t>1.1.1</t>
  </si>
  <si>
    <t>1.1.2</t>
  </si>
  <si>
    <t>1.1.3</t>
  </si>
  <si>
    <t>Отчет о финансировании государственных программ Республики Адыгея</t>
  </si>
  <si>
    <t>1.1.4</t>
  </si>
  <si>
    <t>1.1.5</t>
  </si>
  <si>
    <t>1.1.7</t>
  </si>
  <si>
    <t>1.1.8</t>
  </si>
  <si>
    <t>1.2</t>
  </si>
  <si>
    <t>1.2.1</t>
  </si>
  <si>
    <t>1.2.3</t>
  </si>
  <si>
    <t>1.2.4</t>
  </si>
  <si>
    <t>1.2.5</t>
  </si>
  <si>
    <t>1.2.6</t>
  </si>
  <si>
    <t>1.2.7</t>
  </si>
  <si>
    <t>1.2.8</t>
  </si>
  <si>
    <t>1.3</t>
  </si>
  <si>
    <t>1.3.1</t>
  </si>
  <si>
    <t>1.3.2</t>
  </si>
  <si>
    <t>1.3.3</t>
  </si>
  <si>
    <t>1.1.9</t>
  </si>
  <si>
    <t>Приложение № 1</t>
  </si>
  <si>
    <t>Комитет Республики Адыгея по физической культуре и спорту</t>
  </si>
  <si>
    <t>Ответственный исполнитель</t>
  </si>
  <si>
    <t>Наименование, подпрограммы, ведомственной целевой программы, основного мероприятия</t>
  </si>
  <si>
    <t>Срок исполнения</t>
  </si>
  <si>
    <t>Источники финансирования</t>
  </si>
  <si>
    <t>Объем финансирования тыс. руб.</t>
  </si>
  <si>
    <t>Достигнутые результаты</t>
  </si>
  <si>
    <t>Всего</t>
  </si>
  <si>
    <t xml:space="preserve">Государственная программа Республики Адыгея «Развитие физической культуры и спорта» </t>
  </si>
  <si>
    <t>2020-2024</t>
  </si>
  <si>
    <t>Подпрограмма «Развитие физической культуры и массового спорта»</t>
  </si>
  <si>
    <t>Основное мероприятие.Обеспечение организации и проведения физкультурных мероприятий и массовых спортивных мероприятий</t>
  </si>
  <si>
    <t>Основное мероприятие  Развитие  спортивной инфраструктуры и материально-технической базы для занятий физической культурой и массовым спортом</t>
  </si>
  <si>
    <t>Основное мероприятие. Финансовое обеспечение деятельности  государственных бюджетных учреждений Республики Адыгея в сфере физической культуры и массового спорта</t>
  </si>
  <si>
    <t xml:space="preserve">основное мероприятие. Проведение мероприятий Всероссийского физкультурно-спортивного комплекса "Готов к труду и обороне" ГТО </t>
  </si>
  <si>
    <t>основное мероприятие.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в рамках основного мероприятия предусматривающих следующие мероприятия</t>
  </si>
  <si>
    <t xml:space="preserve">Строительство и реконструкция крытых катков с искусственным льдом для организаций, осуществляющих спортивную подготовку. </t>
  </si>
  <si>
    <t>«Строительство спортивного комплекса с ледовой площадкой в г. Майкопе ул. Степная, 255»</t>
  </si>
  <si>
    <t xml:space="preserve">Мероприятие. Строительство и реконструкция иных физкультурно-оздоровительных комплексов и центров для массового спорта, в том числе </t>
  </si>
  <si>
    <t>«Строительство спортивного комплекса по адресу: Республика Адыгея Кошехабльский район, Кошехабльское сельское поселение, улица Гагарина, 53а»</t>
  </si>
  <si>
    <t>2020-2021</t>
  </si>
  <si>
    <t>«Строительство спортивного комплекса по адресу: Республика Адыгея, Шовгеновский район, аул Хакуринохабль, улица Шовгенова, 12а»</t>
  </si>
  <si>
    <t>«Строительство малого спортивного комплекса в поселке Каменномостском Майкопского района»</t>
  </si>
  <si>
    <t>«Строительство спортивного комплекса по адресу: Республика Адыгея, Крас-ногвордейский район, село Красногвардейское</t>
  </si>
  <si>
    <t>Строительство и реконструкция в субъектах Российской Федерации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каждого из которых составляет не более 100 млн. рублей, а также плоскостных сооружений, стоимость строительства и реконструкции каждого из которых составляет не более 25 млн.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</si>
  <si>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Строительство спортивного комплекса по адресу: Республика Адыгея,
г.Адыгейск, пр. Ленина, 28</t>
  </si>
  <si>
    <t>Строительство Физкультурно-оздоровительного комплекса по адресу: Республика Адыгея,
Гиагинский район, ст. Гиагинская, ул.Центральная, 31 А»</t>
  </si>
  <si>
    <t>Создание или модернизация футбольных полей с искусственным покрытием и легкоатлетическими беговыми дорожками</t>
  </si>
  <si>
    <t>Закупка спортивно-технологического оборудования для создания малых спортивных площадок</t>
  </si>
  <si>
    <t>Основное мероприятие. Предоставление субсидий некоммерческим организациям</t>
  </si>
  <si>
    <t>Подпрограмма «Развитие спорта высших достижений и системы подготовки спортивного резерва»</t>
  </si>
  <si>
    <t xml:space="preserve">Основное мероприятие Проведение спортивных мероприятий различного уровня, обеспечение подготовки спортсменов высокого класса и спортивного резерва </t>
  </si>
  <si>
    <t>Основное мероприятие Дополнительное материальное обеспечение спортсменов и тренеров Республики Адыгея за выдающиеся заслуги и в целях стимулирования</t>
  </si>
  <si>
    <t xml:space="preserve">Основное  Мероприятие.  Организация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 </t>
  </si>
  <si>
    <t xml:space="preserve">Основное мероприятие Финансовое обеспечение деятельности  государственных бюджетных учреждений Республики Адыгея, реализующих программы спортивной подготовки </t>
  </si>
  <si>
    <t xml:space="preserve"> Основное мероприятие Совершенствование спортивной инфраструктуры и развитие материально-технической базы для подготовки спортивного резерва</t>
  </si>
  <si>
    <t>Реконструкция  здания ГБУ РА "СШ №3"</t>
  </si>
  <si>
    <t xml:space="preserve"> Предоставление субсидий из республиканского бюджета Республики Адыгея некоммерческим организациям, не являющимся государственными (муниципальными) учреждениями</t>
  </si>
  <si>
    <t>Предоставление субсидий из республиканского бюджета Республики Адыгея некоммерческому партнерству «Адыгейский республиканский баскетбольный клуб «Динамо»</t>
  </si>
  <si>
    <t>редоставление субсидий из республиканского бюджета Республики Адыгея некоммерческому партнерству «Адыгейский республиканский гандбольный клуб «Адыиф»</t>
  </si>
  <si>
    <t>Предоставление субсидий из республиканского бюджета Республики Адыгея некоммерческому партнерству  «Адыгейский республиканский волейбольный клуб «Адыгея МГТУ»</t>
  </si>
  <si>
    <t>Предоставление субсидий из республиканского бюджета Республики Адыгея некоммерческому партнерству партнерство «Адыгейский республиканский футбольный клуб «Дружба»</t>
  </si>
  <si>
    <t xml:space="preserve">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</t>
  </si>
  <si>
    <t xml:space="preserve"> Закупка спортивного оборудования и инвентаря для приведения организаций спортивной подготовки 
в нормативное состояние </t>
  </si>
  <si>
    <t>2021-2024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</si>
  <si>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</si>
  <si>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Закупка комплектов искусственных покрытий для футбольных полей для спортивных школ,  включающие доставку, укладку и сертификацию футбольных  полей</t>
  </si>
  <si>
    <t>Закупка спортивного оборудования для спортивных школ олимпийского резерва и училищ олимпийского резерва. Спортивное оборудование должно быть сертифицировано на соответствие национальным стандартам</t>
  </si>
  <si>
    <t>Подпрограмма "Реализация государственной политики  в сфере физической культуры и спорта Республики Адыгея"</t>
  </si>
  <si>
    <t>Основное мероприятие Обеспечение функций государственных органов</t>
  </si>
  <si>
    <t>Основное мероприятие Обеспечение деятельности подведомственных государственных казенных учреждений</t>
  </si>
  <si>
    <t xml:space="preserve">Основное мероприятиеИнформационное сопровождение программных мероприятий </t>
  </si>
  <si>
    <t>1.2.6.1</t>
  </si>
  <si>
    <t>1.2.7.1</t>
  </si>
  <si>
    <t>1.2.7.2</t>
  </si>
  <si>
    <t>1.1.5.1</t>
  </si>
  <si>
    <t>1.1.5.2</t>
  </si>
  <si>
    <t>1.1.6.1</t>
  </si>
  <si>
    <t>1.1.6.2</t>
  </si>
  <si>
    <t>1.1.6.3</t>
  </si>
  <si>
    <t>1.1.6.4</t>
  </si>
  <si>
    <t>1.1.6.5</t>
  </si>
  <si>
    <t>1.1.7.1</t>
  </si>
  <si>
    <t>1.1.7.2</t>
  </si>
  <si>
    <t>1.1.10</t>
  </si>
  <si>
    <t>1.2.7.3</t>
  </si>
  <si>
    <t>1.2.7.4</t>
  </si>
  <si>
    <t>1.2.8.1</t>
  </si>
  <si>
    <t>1.2.8.2</t>
  </si>
  <si>
    <t>1.2.8.3</t>
  </si>
  <si>
    <t>1.2.8.4</t>
  </si>
  <si>
    <t>Приложение к приказу №___ от______2020г "Об утверждении Плана реализации мероприятий государственной программы Республики Адыгея "Развитие физической культуры и спорта" на 2020 год и плановый период 2021- 2022 годов""</t>
  </si>
  <si>
    <t>План реализации государственной программы Республики Адыгея "Развитие физической культуры и спорта"</t>
  </si>
  <si>
    <t>Наименование государственной программы, подпрограммы, основного мероприятия</t>
  </si>
  <si>
    <t>срок исполнения мероприятий</t>
  </si>
  <si>
    <t>Ответственный исполнитель подпрограммы, исполнитель основного мероприятия (мероприятия)</t>
  </si>
  <si>
    <t>Расходы (тысяч рублей)</t>
  </si>
  <si>
    <t xml:space="preserve">Комитет РА по ФК и Спорту  </t>
  </si>
  <si>
    <t>республиканский бюджет Республики Адыгея</t>
  </si>
  <si>
    <t xml:space="preserve"> Подпрограмма «Развитие физической культуры и массового спорта»</t>
  </si>
  <si>
    <t>Комитет РА по ФК и Спорту</t>
  </si>
  <si>
    <t>1. Основное мероприятие.Обеспечение организации и проведения физкультурных мероприятий и массовых спортивных мероприятий</t>
  </si>
  <si>
    <t>Мероприятие 1.1. Организация и проведение соревнований, чемпионатов Республики Адыгея, спартакиад, турниров и других мероприятий</t>
  </si>
  <si>
    <t>Мероприятие 1.2. Проведение спортивно-оздоровительного фестиваля школьников "Президентские состязания"</t>
  </si>
  <si>
    <t>Мероприятие  1.3. Проведение Спартакиады Республики Адыгея среди трудящихся</t>
  </si>
  <si>
    <t>Мероприятие  1.4. Проведение физкультурно-оздоровительной акции Республики Адыгея "Спорт, учеба и труд рядом живут"</t>
  </si>
  <si>
    <t>Мероприятие 1.5. Проведение Спартакиады Республики Адыгея среди молодежи допризывного возраста, посвященной празднованию Победы в Великой Отечественной войне 1941-1945 годов</t>
  </si>
  <si>
    <t>Мероприятие 1.6. Проведение спортивных фестивалей, посвященных Дню здоровья, Дню физкультурника</t>
  </si>
  <si>
    <t>Мероприятие 1.7. Организация и проведение Спартакиады Республики Адыгея среди пенсионеров</t>
  </si>
  <si>
    <t xml:space="preserve">мероприятие 1.8 Приобретение спортивной экипировки для спортсменов отобравшихся на этапы Южного федерального округа и всероссийские этапы различных соревнований и спартакиад. </t>
  </si>
  <si>
    <t>2. Основное мероприятие  Развитие  спортивной инфраструктуры и материально-технической базы для занятий физической культурой и массовым спортом</t>
  </si>
  <si>
    <t>мероприятие 2.14 Закупка комплектов искусственных покрытий для мини-футбольных полей</t>
  </si>
  <si>
    <t>3. Основное мероприятие. Финансовое обеспечение деятельности  государственных бюджетных учреждений Республики Адыгея в сфере физической культуры и массового спорта</t>
  </si>
  <si>
    <t>Мероприятие 3.1. Обеспечение выполнения государственного задания государственного бюджетного учреждения «Адыгейский республиканский стадион»</t>
  </si>
  <si>
    <t>Комитетр РА по ФК и Спорту</t>
  </si>
  <si>
    <t>Мероприятие 3.2 Обеспечение выполнения государственного задания государственного бюджетного учреждения Республики адыгея "Физкультурно-оздоровительный комплекс"</t>
  </si>
  <si>
    <t>Мероприятие 3.3 Обеспечение выполнения государственного задания государственного бюджетного учреждения Республики Адыгея "Многофункциональный физкультурно-оздоровительный комплекс "Оштен"</t>
  </si>
  <si>
    <t>Мероприятие 3.4 «Обеспечение деятельности республиканского ипподрома»</t>
  </si>
  <si>
    <t xml:space="preserve">4. основное мероприятие. Проведение мероприятий Всероссийского физкультурно-спортивного комплекса "Готов к труду и обороне" ГТО </t>
  </si>
  <si>
    <t xml:space="preserve">4.1  мероприятие. Проведение мероприятий Всероссийского физкультурно-спортивного комплекса "Готов к труду и обороне" ГТО </t>
  </si>
  <si>
    <t>5. основное мероприятие.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в рамках основного мероприятия предусматривающих следующие мероприятия</t>
  </si>
  <si>
    <t xml:space="preserve">5.1 Строительство и реконструкция крытых катков с искусственным льдом для организаций, осуществляющих спортивную подготовку. 
</t>
  </si>
  <si>
    <t>5.1.1 - «Строительство спортивного комплекса с ледовой площадкой в г. Майкопе ул. Степная, 255»</t>
  </si>
  <si>
    <t xml:space="preserve">5.2 Мероприятие. Строительство и реконструкция иных физкультурно-оздоровительных комплексов и центров для массового спорта, в том числе </t>
  </si>
  <si>
    <t>5.2.1 «Строительство спортивного комплекса по адресу: Республика Адыгея Кошехабльский район, Кошехабльское сельское поселение, улица Гагарина, 53а»</t>
  </si>
  <si>
    <t>5.2.2 «Строительство спортивного комплекса по адресу: Республика Адыгея, Шовгеновский район, аул Хакуринохабль, улица Шовгенова, 12а»</t>
  </si>
  <si>
    <t>5.2.4 «Строительство спортивного комплекса по адресу: Республика Адыгея, Крас-ногвордейский район, село Красногвардейское</t>
  </si>
  <si>
    <t>5.3 основное мероприятие. Строительство и реконструкция в субъектах Российской Федерации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каждого из которых составляет не более 100 млн. рублей, а также плоскостных сооружений, стоимость строительства и реконструкции каждого из которых составляет не более 25 млн.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</si>
  <si>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мероприятие 5.3.1. Строительство спортивного комплекса по адресу: Республика Адыгея,
г.Адыгейск, пр. Ленина, 28</t>
  </si>
  <si>
    <t>мероприятие 5.3.2 Строительство Физкультурно-оздоровительного комплекса по адресу: Республика Адыгея,
Гиагинский район, ст. Гиагинская, ул.Центральная, 31 А»</t>
  </si>
  <si>
    <t>5.4. Создание или модернизация футбольных полей с искусственным покрытием и легкоатлетическими беговыми дорожками</t>
  </si>
  <si>
    <t>5.5 Закупка спортивно-технологического оборудования для создания малых спортивных площадок</t>
  </si>
  <si>
    <t>2020-2022</t>
  </si>
  <si>
    <t>6. Основное мероприятие. Предоставление субсидий некоммерческим организациям</t>
  </si>
  <si>
    <t>6.1 мероприятие. Предоставление субсидий некоммерческим организациям</t>
  </si>
  <si>
    <t xml:space="preserve">1. Основное мероприятие Проведение спортивных мероприятий различного уровня, обеспечение подготовки спортсменов высокого класса и спортивного резерва </t>
  </si>
  <si>
    <t>Мероприятие 1.1. Подготовка и обеспечение участия спортсменов, тренеров и сборных команд Республики Адыгея по видам спорта в спортивных мероприятиях регионального, всероссийского и международного уровня</t>
  </si>
  <si>
    <t>Мероприятие 1.2. Организация и проведение всероссийских и региональных спортивных мероприятий (турниров)</t>
  </si>
  <si>
    <t>2. Основное мероприятие Дополнительное материальное обеспечение спортсменов и тренеров Республики Адыгея за выдающиеся заслуги и в целях стимулирования</t>
  </si>
  <si>
    <t>Мероприятие 2.1. Обеспечение спортсменов-членов сборных команд России дополнительным питанием и фармакологическими средствами</t>
  </si>
  <si>
    <t>Мероприятие 2.2.   Ежегодное определение лучших спортсменов и тренеров Республики Адыгея и их материальное поощрение</t>
  </si>
  <si>
    <t>Мероприятие 2.3 Выплата единовременного денежного вознаграждения спортсменам и тренерам, достигнувшим высоких спортивных результатов на официальных всероссийских спортивных соревнованиях и официальных международных спортивных соревнованиях</t>
  </si>
  <si>
    <t xml:space="preserve">3Основное  Мероприятие.  Организация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 </t>
  </si>
  <si>
    <t>3.1 Мероприятие по организации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</t>
  </si>
  <si>
    <t xml:space="preserve">4. Основное мероприятие Финансовое обеспечение деятельности  государственных бюджетных учреждений Республики Адыгея, реализующих программы спортивной подготовки </t>
  </si>
  <si>
    <t xml:space="preserve">Мероприятие 4.1. Обеспечение выполнения государственного задания и оказание государственных услуг ГБУ РА «СШОР № 1»  </t>
  </si>
  <si>
    <t xml:space="preserve">Мероприятие 4.2 Обеспечение выполнения государственного задания и оказание государственных услуг ГБУ РА «СШОР № 3»  </t>
  </si>
  <si>
    <t>Мероприятие 4.2. Обеспечение выполнения государственного задания и оказание государственных услуг ГБУ РА «СШОР № 2»</t>
  </si>
  <si>
    <t>Мероприятие 4.3. Обеспечение выполнения государственного задания и оказание государственных услуг ГБУ РА «СШОР по велосипедному спорту»</t>
  </si>
  <si>
    <t>Мероприятие 4.4. Обеспечение выполнения государственного задания и оказание государственных услуг ГБУ РА «СШОР по борьбе дзюдо»</t>
  </si>
  <si>
    <t>Мероприятие 4.5. Обеспечение выполнения государственного задания и оказание государственных услуг ГБУ РА «Центр спортивной подготовки  по конному спорту»</t>
  </si>
  <si>
    <t>Мероприятие 4.6. Обеспечение выполнения государственного задания и оказание государственных услуг ГБУ  РА  «Центр спортивной подготовки   по борьбе самбо»</t>
  </si>
  <si>
    <t>Мероприятие 4.7. Обеспечение выполнения государственного задания и оказание государственных услуг ГБУ РА «СШОР по тяжелой атлетике»</t>
  </si>
  <si>
    <t>Мероприятие 4.8. Обеспечение выполнения государственного задания и оказание государственных услуг ГБУ РА «СШОР по футболу»</t>
  </si>
  <si>
    <t>Мероприятие 4.9. Обеспечение выполнения государственного задания и оказание государственных услуг ГБУ «Адыгейский республиканский физкультурно-спортивный цент адаптации инвалидов»</t>
  </si>
  <si>
    <t>Мероприятие 4.10. Обеспечение выполнения государственного задания и оказание государственных услуг ГБУ РА «Центр спортивной подготовки сборных команд Республики Адыгея»</t>
  </si>
  <si>
    <t>Мероприятие 4.11. Обеспечение выполнения государственного задания и оказание государственных услуг ГБУ РА «СШ по вольной борьбе»</t>
  </si>
  <si>
    <t>Мероприятие 4.12. Обеспечение выполнения государственного задания и оказание государственных услуг ГБУ РА «СШ по пулевой и стендовой стрельбе имени С.Г. Алифиренко»</t>
  </si>
  <si>
    <t>5. Основное мероприятие Совершенствование спортивной инфраструктуры и развитие материально-технической базы для подготовки спортивного резерва</t>
  </si>
  <si>
    <t>мероприятие 5.1 Реконструкция  здания ГБУ РА "СШ №3"</t>
  </si>
  <si>
    <t>6. Предоставление субсидий из республиканского бюджета Республики Адыгея некоммерческим организациям, не являющимся государственными (муниципальными) учреждениями</t>
  </si>
  <si>
    <t>Мероприятие 6.1 Предоставление субсидий из республиканского бюджета Республики Адыгея некоммерческому партнерству «Адыгейский республиканский баскетбольный клуб «Динамо»</t>
  </si>
  <si>
    <t>Мероприятие 6. 2 Предоставление субсидий из республиканского бюджета Республики Адыгея некоммерческому партнерству «Адыгейский республиканский гандбольный клуб «Адыиф»</t>
  </si>
  <si>
    <t>Мероприятие 6. 3 Предоставление субсидий из республиканского бюджета Республики Адыгея некоммерческому партнерству  «Адыгейский республиканский волейбольный клуб «Адыгея МГТУ»</t>
  </si>
  <si>
    <t>Мероприятие 6. 4 Предоставление субсидий из республиканского бюджета Республики Адыгея некоммерческому партнерству партнерство «Адыгейский республиканский футбольный клуб «Дружба»</t>
  </si>
  <si>
    <t xml:space="preserve">Основное мероприятие 7 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</t>
  </si>
  <si>
    <t xml:space="preserve">7.1. Закупка спортивного оборудования и инвентаря для приведения организаций спортивной подготовки 
в нормативное состояние 
</t>
  </si>
  <si>
    <t>2021-2022</t>
  </si>
  <si>
    <t>Мероприятие 7.2.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</si>
  <si>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 xml:space="preserve"> мероприятие 7.3. Закупка комплектов искусственных покрытий для футбольных полей для спортивных школ,  включающие доставку, укладку и сертификацию футбольных  полей</t>
  </si>
  <si>
    <t xml:space="preserve"> мероприятие.7.4. Закупка спортивного оборудования для спортивных школ олимпийского резерва и училищ олимпийского резерва. Спортивное оборудование должно быть сертифицировано на соответствие национальным стандартам</t>
  </si>
  <si>
    <t>1. Основное мероприятие Обеспечение функций государственных органов</t>
  </si>
  <si>
    <t>1.1 Расходы на выплаты персоналу в целях обеспечения выполнения функций государственными органами</t>
  </si>
  <si>
    <t>1.2 Закупка товаров, работ и услуг для государственных нужд</t>
  </si>
  <si>
    <t>1.3 Иные бюджетные ассигнования</t>
  </si>
  <si>
    <t>2. Основное мероприятие Обеспечение деятельности подведомственных государственных казенных учреждений</t>
  </si>
  <si>
    <t>2.1 Расходы на выплаты персоналу в целях обеспечения выполнения функций казенными учреждениями</t>
  </si>
  <si>
    <t>2.2 Закупка товаров, работ и услуг для государственных нужд</t>
  </si>
  <si>
    <t>2.3 Иные бюджетные ассигнования</t>
  </si>
  <si>
    <t xml:space="preserve">3. Основное мероприятиеИнформационное сопровождение программных мероприятий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</si>
</sst>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_-* #,##0.000_р_._-;\-* #,##0.000_р_._-;_-* &quot;-&quot;??_р_._-;_-@_-"/>
    <numFmt numFmtId="180" formatCode="_-* #,##0.000\ _₽_-;\-* #,##0.000\ _₽_-;_-* &quot;-&quot;???\ _₽_-;_-@_-"/>
    <numFmt numFmtId="181" formatCode="#,##0.000"/>
  </numFmts>
  <fonts count="70">
    <font>
      <sz val="14"/>
      <color theme="1"/>
      <name val="Calibri"/>
      <family val="2"/>
    </font>
    <font>
      <sz val="14"/>
      <color indexed="8"/>
      <name val="Calibri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u val="single"/>
      <sz val="14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1" applyNumberFormat="0" applyAlignment="0" applyProtection="0"/>
    <xf numFmtId="0" fontId="5" fillId="13" borderId="2" applyNumberFormat="0" applyAlignment="0" applyProtection="0"/>
    <xf numFmtId="0" fontId="46" fillId="45" borderId="3" applyNumberFormat="0" applyAlignment="0" applyProtection="0"/>
    <xf numFmtId="0" fontId="6" fillId="46" borderId="4" applyNumberFormat="0" applyAlignment="0" applyProtection="0"/>
    <xf numFmtId="0" fontId="47" fillId="45" borderId="1" applyNumberFormat="0" applyAlignment="0" applyProtection="0"/>
    <xf numFmtId="0" fontId="7" fillId="46" borderId="2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8" fillId="0" borderId="6" applyNumberFormat="0" applyFill="0" applyAlignment="0" applyProtection="0"/>
    <xf numFmtId="0" fontId="50" fillId="0" borderId="7" applyNumberFormat="0" applyFill="0" applyAlignment="0" applyProtection="0"/>
    <xf numFmtId="0" fontId="9" fillId="0" borderId="8" applyNumberFormat="0" applyFill="0" applyAlignment="0" applyProtection="0"/>
    <xf numFmtId="0" fontId="51" fillId="0" borderId="9" applyNumberFormat="0" applyFill="0" applyAlignment="0" applyProtection="0"/>
    <xf numFmtId="0" fontId="1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1" fillId="0" borderId="12" applyNumberFormat="0" applyFill="0" applyAlignment="0" applyProtection="0"/>
    <xf numFmtId="0" fontId="53" fillId="47" borderId="13" applyNumberFormat="0" applyAlignment="0" applyProtection="0"/>
    <xf numFmtId="0" fontId="12" fillId="48" borderId="14" applyNumberFormat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5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19" fillId="7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62" fillId="55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2" fillId="55" borderId="0" xfId="88" applyFont="1" applyFill="1" applyBorder="1" applyAlignment="1">
      <alignment wrapText="1"/>
      <protection/>
    </xf>
    <xf numFmtId="0" fontId="20" fillId="55" borderId="0" xfId="88" applyFont="1" applyFill="1" applyBorder="1" applyAlignment="1">
      <alignment wrapText="1"/>
      <protection/>
    </xf>
    <xf numFmtId="0" fontId="63" fillId="0" borderId="19" xfId="0" applyFont="1" applyBorder="1" applyAlignment="1">
      <alignment wrapText="1"/>
    </xf>
    <xf numFmtId="0" fontId="63" fillId="0" borderId="0" xfId="0" applyFont="1" applyAlignment="1">
      <alignment wrapText="1"/>
    </xf>
    <xf numFmtId="179" fontId="63" fillId="0" borderId="19" xfId="104" applyNumberFormat="1" applyFont="1" applyBorder="1" applyAlignment="1">
      <alignment wrapText="1"/>
    </xf>
    <xf numFmtId="179" fontId="63" fillId="55" borderId="19" xfId="104" applyNumberFormat="1" applyFont="1" applyFill="1" applyBorder="1" applyAlignment="1">
      <alignment wrapText="1"/>
    </xf>
    <xf numFmtId="179" fontId="63" fillId="55" borderId="20" xfId="104" applyNumberFormat="1" applyFont="1" applyFill="1" applyBorder="1" applyAlignment="1">
      <alignment wrapText="1"/>
    </xf>
    <xf numFmtId="49" fontId="20" fillId="55" borderId="0" xfId="88" applyNumberFormat="1" applyFont="1" applyFill="1" applyBorder="1" applyAlignment="1">
      <alignment horizontal="center" wrapText="1"/>
      <protection/>
    </xf>
    <xf numFmtId="49" fontId="0" fillId="0" borderId="0" xfId="0" applyNumberFormat="1" applyAlignment="1">
      <alignment/>
    </xf>
    <xf numFmtId="49" fontId="63" fillId="0" borderId="0" xfId="0" applyNumberFormat="1" applyFont="1" applyAlignment="1">
      <alignment wrapText="1"/>
    </xf>
    <xf numFmtId="4" fontId="63" fillId="0" borderId="19" xfId="0" applyNumberFormat="1" applyFont="1" applyFill="1" applyBorder="1" applyAlignment="1">
      <alignment vertical="center" wrapText="1" shrinkToFit="1"/>
    </xf>
    <xf numFmtId="4" fontId="63" fillId="55" borderId="19" xfId="0" applyNumberFormat="1" applyFont="1" applyFill="1" applyBorder="1" applyAlignment="1">
      <alignment vertical="center" wrapText="1" shrinkToFit="1"/>
    </xf>
    <xf numFmtId="0" fontId="0" fillId="55" borderId="0" xfId="0" applyFill="1" applyAlignment="1">
      <alignment/>
    </xf>
    <xf numFmtId="0" fontId="0" fillId="55" borderId="0" xfId="0" applyFill="1" applyAlignment="1">
      <alignment horizontal="center" vertical="center"/>
    </xf>
    <xf numFmtId="0" fontId="0" fillId="55" borderId="0" xfId="0" applyFill="1" applyAlignment="1">
      <alignment vertical="top"/>
    </xf>
    <xf numFmtId="0" fontId="64" fillId="55" borderId="0" xfId="0" applyFont="1" applyFill="1" applyBorder="1" applyAlignment="1">
      <alignment wrapText="1" shrinkToFit="1"/>
    </xf>
    <xf numFmtId="0" fontId="64" fillId="55" borderId="0" xfId="0" applyFont="1" applyFill="1" applyBorder="1" applyAlignment="1">
      <alignment horizontal="center" vertical="center" wrapText="1" shrinkToFit="1"/>
    </xf>
    <xf numFmtId="0" fontId="64" fillId="55" borderId="0" xfId="0" applyFont="1" applyFill="1" applyBorder="1" applyAlignment="1">
      <alignment vertical="top" wrapText="1" shrinkToFit="1"/>
    </xf>
    <xf numFmtId="0" fontId="63" fillId="55" borderId="19" xfId="0" applyFont="1" applyFill="1" applyBorder="1" applyAlignment="1">
      <alignment horizontal="center" vertical="center" wrapText="1" shrinkToFit="1"/>
    </xf>
    <xf numFmtId="181" fontId="63" fillId="55" borderId="19" xfId="0" applyNumberFormat="1" applyFont="1" applyFill="1" applyBorder="1" applyAlignment="1">
      <alignment vertical="top" wrapText="1" shrinkToFit="1"/>
    </xf>
    <xf numFmtId="0" fontId="65" fillId="55" borderId="0" xfId="0" applyFont="1" applyFill="1" applyAlignment="1">
      <alignment/>
    </xf>
    <xf numFmtId="178" fontId="21" fillId="0" borderId="19" xfId="0" applyNumberFormat="1" applyFont="1" applyBorder="1" applyAlignment="1">
      <alignment vertical="center" wrapText="1"/>
    </xf>
    <xf numFmtId="4" fontId="66" fillId="55" borderId="19" xfId="0" applyNumberFormat="1" applyFont="1" applyFill="1" applyBorder="1" applyAlignment="1">
      <alignment vertical="center" wrapText="1" shrinkToFit="1"/>
    </xf>
    <xf numFmtId="4" fontId="67" fillId="55" borderId="19" xfId="0" applyNumberFormat="1" applyFont="1" applyFill="1" applyBorder="1" applyAlignment="1">
      <alignment vertical="center" wrapText="1" shrinkToFit="1"/>
    </xf>
    <xf numFmtId="0" fontId="0" fillId="55" borderId="0" xfId="0" applyFont="1" applyFill="1" applyAlignment="1">
      <alignment/>
    </xf>
    <xf numFmtId="0" fontId="68" fillId="55" borderId="0" xfId="0" applyFont="1" applyFill="1" applyAlignment="1">
      <alignment/>
    </xf>
    <xf numFmtId="0" fontId="68" fillId="55" borderId="0" xfId="0" applyFont="1" applyFill="1" applyAlignment="1">
      <alignment horizontal="center" vertical="center"/>
    </xf>
    <xf numFmtId="0" fontId="68" fillId="55" borderId="0" xfId="0" applyFont="1" applyFill="1" applyAlignment="1">
      <alignment vertical="top"/>
    </xf>
    <xf numFmtId="2" fontId="63" fillId="0" borderId="19" xfId="0" applyNumberFormat="1" applyFont="1" applyFill="1" applyBorder="1" applyAlignment="1">
      <alignment vertical="center" wrapText="1" shrinkToFit="1"/>
    </xf>
    <xf numFmtId="2" fontId="63" fillId="55" borderId="19" xfId="0" applyNumberFormat="1" applyFont="1" applyFill="1" applyBorder="1" applyAlignment="1">
      <alignment vertical="center" wrapText="1" shrinkToFit="1"/>
    </xf>
    <xf numFmtId="2" fontId="63" fillId="0" borderId="19" xfId="0" applyNumberFormat="1" applyFont="1" applyFill="1" applyBorder="1" applyAlignment="1">
      <alignment wrapText="1"/>
    </xf>
    <xf numFmtId="2" fontId="21" fillId="0" borderId="19" xfId="0" applyNumberFormat="1" applyFont="1" applyBorder="1" applyAlignment="1">
      <alignment vertical="center" wrapText="1"/>
    </xf>
    <xf numFmtId="2" fontId="63" fillId="0" borderId="19" xfId="0" applyNumberFormat="1" applyFont="1" applyBorder="1" applyAlignment="1">
      <alignment wrapText="1"/>
    </xf>
    <xf numFmtId="49" fontId="63" fillId="0" borderId="21" xfId="0" applyNumberFormat="1" applyFont="1" applyBorder="1" applyAlignment="1">
      <alignment horizontal="center" wrapText="1"/>
    </xf>
    <xf numFmtId="49" fontId="63" fillId="0" borderId="22" xfId="0" applyNumberFormat="1" applyFont="1" applyBorder="1" applyAlignment="1">
      <alignment horizontal="center" wrapText="1"/>
    </xf>
    <xf numFmtId="49" fontId="63" fillId="0" borderId="20" xfId="0" applyNumberFormat="1" applyFont="1" applyBorder="1" applyAlignment="1">
      <alignment horizontal="center" wrapText="1"/>
    </xf>
    <xf numFmtId="0" fontId="63" fillId="0" borderId="21" xfId="0" applyFont="1" applyBorder="1" applyAlignment="1">
      <alignment horizontal="center" wrapText="1"/>
    </xf>
    <xf numFmtId="0" fontId="63" fillId="0" borderId="22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20" fillId="55" borderId="23" xfId="88" applyFont="1" applyFill="1" applyBorder="1" applyAlignment="1">
      <alignment horizontal="center" vertical="top" wrapText="1"/>
      <protection/>
    </xf>
    <xf numFmtId="0" fontId="20" fillId="55" borderId="24" xfId="88" applyFont="1" applyFill="1" applyBorder="1" applyAlignment="1">
      <alignment horizontal="center" vertical="top" wrapText="1"/>
      <protection/>
    </xf>
    <xf numFmtId="0" fontId="22" fillId="55" borderId="25" xfId="88" applyFont="1" applyFill="1" applyBorder="1" applyAlignment="1">
      <alignment horizontal="center" vertical="top" wrapText="1"/>
      <protection/>
    </xf>
    <xf numFmtId="0" fontId="22" fillId="55" borderId="26" xfId="88" applyFont="1" applyFill="1" applyBorder="1" applyAlignment="1">
      <alignment horizontal="center" vertical="top" wrapText="1"/>
      <protection/>
    </xf>
    <xf numFmtId="0" fontId="22" fillId="55" borderId="27" xfId="88" applyFont="1" applyFill="1" applyBorder="1" applyAlignment="1">
      <alignment horizontal="center" vertical="top" wrapText="1"/>
      <protection/>
    </xf>
    <xf numFmtId="0" fontId="20" fillId="55" borderId="28" xfId="88" applyFont="1" applyFill="1" applyBorder="1" applyAlignment="1">
      <alignment horizontal="center" wrapText="1"/>
      <protection/>
    </xf>
    <xf numFmtId="0" fontId="20" fillId="55" borderId="29" xfId="88" applyFont="1" applyFill="1" applyBorder="1" applyAlignment="1">
      <alignment horizontal="center" wrapText="1"/>
      <protection/>
    </xf>
    <xf numFmtId="0" fontId="63" fillId="0" borderId="25" xfId="0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3" fillId="55" borderId="21" xfId="0" applyFont="1" applyFill="1" applyBorder="1" applyAlignment="1">
      <alignment horizontal="center" vertical="top" wrapText="1" shrinkToFit="1"/>
    </xf>
    <xf numFmtId="0" fontId="63" fillId="55" borderId="20" xfId="0" applyFont="1" applyFill="1" applyBorder="1" applyAlignment="1">
      <alignment horizontal="center" vertical="top" wrapText="1" shrinkToFit="1"/>
    </xf>
    <xf numFmtId="0" fontId="63" fillId="55" borderId="21" xfId="0" applyFont="1" applyFill="1" applyBorder="1" applyAlignment="1">
      <alignment horizontal="center" vertical="center" wrapText="1" shrinkToFit="1"/>
    </xf>
    <xf numFmtId="0" fontId="63" fillId="55" borderId="20" xfId="0" applyFont="1" applyFill="1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vertical="top" wrapText="1" shrinkToFit="1"/>
    </xf>
    <xf numFmtId="0" fontId="63" fillId="55" borderId="19" xfId="0" applyFont="1" applyFill="1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vertical="center" wrapText="1" shrinkToFit="1"/>
    </xf>
    <xf numFmtId="0" fontId="63" fillId="55" borderId="22" xfId="0" applyFont="1" applyFill="1" applyBorder="1" applyAlignment="1">
      <alignment horizontal="center" vertical="top" wrapText="1" shrinkToFit="1"/>
    </xf>
    <xf numFmtId="0" fontId="63" fillId="55" borderId="22" xfId="0" applyFont="1" applyFill="1" applyBorder="1" applyAlignment="1">
      <alignment horizontal="center" vertical="center" wrapText="1" shrinkToFit="1"/>
    </xf>
    <xf numFmtId="16" fontId="63" fillId="55" borderId="19" xfId="0" applyNumberFormat="1" applyFont="1" applyFill="1" applyBorder="1" applyAlignment="1">
      <alignment vertical="top" wrapText="1" shrinkToFit="1"/>
    </xf>
    <xf numFmtId="14" fontId="63" fillId="55" borderId="19" xfId="0" applyNumberFormat="1" applyFont="1" applyFill="1" applyBorder="1" applyAlignment="1">
      <alignment vertical="top" wrapText="1" shrinkToFit="1"/>
    </xf>
    <xf numFmtId="0" fontId="63" fillId="55" borderId="21" xfId="0" applyFont="1" applyFill="1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63" fillId="55" borderId="21" xfId="0" applyFont="1" applyFill="1" applyBorder="1" applyAlignment="1">
      <alignment horizontal="left" vertical="top" wrapText="1" shrinkToFit="1"/>
    </xf>
    <xf numFmtId="0" fontId="63" fillId="55" borderId="22" xfId="0" applyFont="1" applyFill="1" applyBorder="1" applyAlignment="1">
      <alignment horizontal="left" vertical="top" wrapText="1" shrinkToFit="1"/>
    </xf>
    <xf numFmtId="0" fontId="63" fillId="55" borderId="20" xfId="0" applyFont="1" applyFill="1" applyBorder="1" applyAlignment="1">
      <alignment horizontal="left" vertical="top" wrapText="1" shrinkToFit="1"/>
    </xf>
    <xf numFmtId="0" fontId="68" fillId="0" borderId="19" xfId="0" applyFont="1" applyBorder="1" applyAlignment="1">
      <alignment horizontal="center" vertical="center" wrapText="1" shrinkToFit="1"/>
    </xf>
    <xf numFmtId="0" fontId="68" fillId="0" borderId="19" xfId="0" applyFont="1" applyBorder="1" applyAlignment="1">
      <alignment vertical="center" wrapText="1" shrinkToFit="1"/>
    </xf>
    <xf numFmtId="14" fontId="63" fillId="55" borderId="21" xfId="0" applyNumberFormat="1" applyFont="1" applyFill="1" applyBorder="1" applyAlignment="1">
      <alignment horizontal="center" vertical="top" wrapText="1" shrinkToFit="1"/>
    </xf>
    <xf numFmtId="14" fontId="63" fillId="55" borderId="22" xfId="0" applyNumberFormat="1" applyFont="1" applyFill="1" applyBorder="1" applyAlignment="1">
      <alignment horizontal="center" vertical="top" wrapText="1" shrinkToFit="1"/>
    </xf>
    <xf numFmtId="14" fontId="63" fillId="55" borderId="20" xfId="0" applyNumberFormat="1" applyFont="1" applyFill="1" applyBorder="1" applyAlignment="1">
      <alignment horizontal="center" vertical="top" wrapText="1" shrinkToFit="1"/>
    </xf>
    <xf numFmtId="14" fontId="63" fillId="55" borderId="21" xfId="0" applyNumberFormat="1" applyFont="1" applyFill="1" applyBorder="1" applyAlignment="1">
      <alignment horizontal="left" vertical="top" wrapText="1" shrinkToFit="1"/>
    </xf>
    <xf numFmtId="14" fontId="63" fillId="55" borderId="22" xfId="0" applyNumberFormat="1" applyFont="1" applyFill="1" applyBorder="1" applyAlignment="1">
      <alignment horizontal="left" vertical="top" wrapText="1" shrinkToFit="1"/>
    </xf>
    <xf numFmtId="14" fontId="63" fillId="55" borderId="20" xfId="0" applyNumberFormat="1" applyFont="1" applyFill="1" applyBorder="1" applyAlignment="1">
      <alignment horizontal="left" vertical="top" wrapText="1" shrinkToFit="1"/>
    </xf>
    <xf numFmtId="49" fontId="63" fillId="55" borderId="19" xfId="0" applyNumberFormat="1" applyFont="1" applyFill="1" applyBorder="1" applyAlignment="1">
      <alignment vertical="top" wrapText="1" shrinkToFit="1"/>
    </xf>
    <xf numFmtId="49" fontId="63" fillId="55" borderId="21" xfId="0" applyNumberFormat="1" applyFont="1" applyFill="1" applyBorder="1" applyAlignment="1">
      <alignment horizontal="left" vertical="top" wrapText="1" shrinkToFit="1"/>
    </xf>
    <xf numFmtId="49" fontId="63" fillId="55" borderId="22" xfId="0" applyNumberFormat="1" applyFont="1" applyFill="1" applyBorder="1" applyAlignment="1">
      <alignment horizontal="left" vertical="top" wrapText="1" shrinkToFit="1"/>
    </xf>
    <xf numFmtId="49" fontId="63" fillId="55" borderId="20" xfId="0" applyNumberFormat="1" applyFont="1" applyFill="1" applyBorder="1" applyAlignment="1">
      <alignment horizontal="left" vertical="top" wrapText="1" shrinkToFit="1"/>
    </xf>
    <xf numFmtId="0" fontId="69" fillId="55" borderId="0" xfId="0" applyFont="1" applyFill="1" applyBorder="1" applyAlignment="1">
      <alignment vertical="center" wrapText="1" shrinkToFit="1"/>
    </xf>
    <xf numFmtId="0" fontId="64" fillId="55" borderId="0" xfId="0" applyFont="1" applyFill="1" applyBorder="1" applyAlignment="1">
      <alignment horizont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horizontal="center" vertical="top" wrapText="1" shrinkToFit="1"/>
    </xf>
    <xf numFmtId="0" fontId="0" fillId="55" borderId="22" xfId="0" applyFill="1" applyBorder="1" applyAlignment="1">
      <alignment vertical="center" wrapText="1" shrinkToFit="1"/>
    </xf>
    <xf numFmtId="0" fontId="0" fillId="55" borderId="20" xfId="0" applyFill="1" applyBorder="1" applyAlignment="1">
      <alignment vertical="center" wrapText="1" shrinkToFit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Примечание 3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view="pageBreakPreview" zoomScale="85" zoomScaleSheetLayoutView="85" zoomScalePageLayoutView="0" workbookViewId="0" topLeftCell="A1">
      <selection activeCell="G198" sqref="G198"/>
    </sheetView>
  </sheetViews>
  <sheetFormatPr defaultColWidth="8.796875" defaultRowHeight="18.75"/>
  <cols>
    <col min="1" max="1" width="6.09765625" style="14" customWidth="1"/>
    <col min="2" max="2" width="33.09765625" style="8" customWidth="1"/>
    <col min="3" max="3" width="13.3984375" style="8" customWidth="1"/>
    <col min="4" max="4" width="13.296875" style="8" customWidth="1"/>
    <col min="5" max="5" width="14.59765625" style="8" customWidth="1"/>
    <col min="6" max="6" width="14.09765625" style="8" customWidth="1"/>
    <col min="7" max="7" width="12.796875" style="8" customWidth="1"/>
    <col min="8" max="8" width="11.296875" style="8" customWidth="1"/>
  </cols>
  <sheetData>
    <row r="1" spans="1:8" ht="18.75">
      <c r="A1" s="12"/>
      <c r="B1" s="5"/>
      <c r="C1" s="6"/>
      <c r="D1" s="6"/>
      <c r="E1" s="44" t="s">
        <v>31</v>
      </c>
      <c r="F1" s="44"/>
      <c r="G1" s="44"/>
      <c r="H1" s="45"/>
    </row>
    <row r="2" spans="1:8" ht="18.75">
      <c r="A2" s="46" t="s">
        <v>13</v>
      </c>
      <c r="B2" s="47"/>
      <c r="C2" s="47"/>
      <c r="D2" s="47"/>
      <c r="E2" s="47"/>
      <c r="F2" s="47"/>
      <c r="G2" s="47"/>
      <c r="H2" s="48"/>
    </row>
    <row r="3" spans="1:8" ht="18.75">
      <c r="A3" s="12"/>
      <c r="B3" s="5"/>
      <c r="C3" s="6"/>
      <c r="D3" s="6"/>
      <c r="E3" s="6"/>
      <c r="F3" s="49"/>
      <c r="G3" s="49"/>
      <c r="H3" s="50"/>
    </row>
    <row r="4" spans="1:8" ht="95.25" customHeight="1">
      <c r="A4" s="38" t="s">
        <v>8</v>
      </c>
      <c r="B4" s="41" t="s">
        <v>34</v>
      </c>
      <c r="C4" s="41" t="s">
        <v>33</v>
      </c>
      <c r="D4" s="41" t="s">
        <v>35</v>
      </c>
      <c r="E4" s="41" t="s">
        <v>36</v>
      </c>
      <c r="F4" s="51" t="s">
        <v>37</v>
      </c>
      <c r="G4" s="52"/>
      <c r="H4" s="41" t="s">
        <v>38</v>
      </c>
    </row>
    <row r="5" spans="1:8" ht="18.75">
      <c r="A5" s="40"/>
      <c r="B5" s="43"/>
      <c r="C5" s="43"/>
      <c r="D5" s="43"/>
      <c r="E5" s="43"/>
      <c r="F5" s="7" t="s">
        <v>5</v>
      </c>
      <c r="G5" s="7" t="s">
        <v>6</v>
      </c>
      <c r="H5" s="43"/>
    </row>
    <row r="6" spans="1:8" ht="18.75">
      <c r="A6" s="38">
        <v>1</v>
      </c>
      <c r="B6" s="41" t="s">
        <v>40</v>
      </c>
      <c r="C6" s="41" t="s">
        <v>32</v>
      </c>
      <c r="D6" s="41" t="s">
        <v>41</v>
      </c>
      <c r="E6" s="9" t="s">
        <v>39</v>
      </c>
      <c r="F6" s="33">
        <v>923869.5</v>
      </c>
      <c r="G6" s="37">
        <f>G11+G106+G191</f>
        <v>145789.83000000002</v>
      </c>
      <c r="H6" s="41"/>
    </row>
    <row r="7" spans="1:8" ht="32.25">
      <c r="A7" s="39"/>
      <c r="B7" s="42"/>
      <c r="C7" s="42"/>
      <c r="D7" s="42"/>
      <c r="E7" s="10" t="s">
        <v>1</v>
      </c>
      <c r="F7" s="34">
        <v>227608.83</v>
      </c>
      <c r="G7" s="37">
        <f>G12+G107</f>
        <v>6974.629999999999</v>
      </c>
      <c r="H7" s="42"/>
    </row>
    <row r="8" spans="1:8" ht="32.25">
      <c r="A8" s="39"/>
      <c r="B8" s="42"/>
      <c r="C8" s="42"/>
      <c r="D8" s="42"/>
      <c r="E8" s="10" t="s">
        <v>2</v>
      </c>
      <c r="F8" s="34">
        <v>676308.3</v>
      </c>
      <c r="G8" s="37">
        <f>G13+G108+G193</f>
        <v>138815.25</v>
      </c>
      <c r="H8" s="42"/>
    </row>
    <row r="9" spans="1:8" ht="18.75">
      <c r="A9" s="39"/>
      <c r="B9" s="42"/>
      <c r="C9" s="42"/>
      <c r="D9" s="42"/>
      <c r="E9" s="11" t="s">
        <v>3</v>
      </c>
      <c r="F9" s="34">
        <v>19952.4</v>
      </c>
      <c r="G9" s="37">
        <f>G14+G109</f>
        <v>0</v>
      </c>
      <c r="H9" s="42"/>
    </row>
    <row r="10" spans="1:8" ht="32.25">
      <c r="A10" s="40"/>
      <c r="B10" s="43"/>
      <c r="C10" s="43"/>
      <c r="D10" s="43"/>
      <c r="E10" s="9" t="s">
        <v>4</v>
      </c>
      <c r="F10" s="35">
        <v>0</v>
      </c>
      <c r="G10" s="35">
        <v>0</v>
      </c>
      <c r="H10" s="43"/>
    </row>
    <row r="11" spans="1:8" ht="18.75">
      <c r="A11" s="38" t="s">
        <v>9</v>
      </c>
      <c r="B11" s="41" t="s">
        <v>42</v>
      </c>
      <c r="C11" s="41" t="s">
        <v>32</v>
      </c>
      <c r="D11" s="41" t="s">
        <v>41</v>
      </c>
      <c r="E11" s="9" t="s">
        <v>39</v>
      </c>
      <c r="F11" s="34">
        <v>512030.6</v>
      </c>
      <c r="G11" s="37">
        <f>G16+G21+G26+G31+G36</f>
        <v>37850.42999999999</v>
      </c>
      <c r="H11" s="41"/>
    </row>
    <row r="12" spans="1:8" ht="32.25">
      <c r="A12" s="39"/>
      <c r="B12" s="42"/>
      <c r="C12" s="42"/>
      <c r="D12" s="42"/>
      <c r="E12" s="10" t="s">
        <v>1</v>
      </c>
      <c r="F12" s="34">
        <v>208633.23</v>
      </c>
      <c r="G12" s="37">
        <f>G17+G22+G27+G32+G37</f>
        <v>4635.73</v>
      </c>
      <c r="H12" s="42"/>
    </row>
    <row r="13" spans="1:8" ht="32.25">
      <c r="A13" s="39"/>
      <c r="B13" s="42"/>
      <c r="C13" s="42"/>
      <c r="D13" s="42"/>
      <c r="E13" s="10" t="s">
        <v>2</v>
      </c>
      <c r="F13" s="34">
        <v>283444.97</v>
      </c>
      <c r="G13" s="37">
        <f>G18+G28+G33+G38</f>
        <v>33214.7</v>
      </c>
      <c r="H13" s="42"/>
    </row>
    <row r="14" spans="1:8" ht="18.75">
      <c r="A14" s="39"/>
      <c r="B14" s="42"/>
      <c r="C14" s="42"/>
      <c r="D14" s="42"/>
      <c r="E14" s="11" t="s">
        <v>3</v>
      </c>
      <c r="F14" s="34">
        <v>19952.4</v>
      </c>
      <c r="G14" s="37">
        <v>0</v>
      </c>
      <c r="H14" s="42"/>
    </row>
    <row r="15" spans="1:8" ht="32.25">
      <c r="A15" s="40"/>
      <c r="B15" s="43"/>
      <c r="C15" s="43"/>
      <c r="D15" s="43"/>
      <c r="E15" s="9" t="s">
        <v>4</v>
      </c>
      <c r="F15" s="35">
        <v>0</v>
      </c>
      <c r="G15" s="35">
        <v>0</v>
      </c>
      <c r="H15" s="43"/>
    </row>
    <row r="16" spans="1:8" ht="18.75">
      <c r="A16" s="38" t="s">
        <v>10</v>
      </c>
      <c r="B16" s="41" t="s">
        <v>43</v>
      </c>
      <c r="C16" s="41" t="s">
        <v>32</v>
      </c>
      <c r="D16" s="41" t="s">
        <v>41</v>
      </c>
      <c r="E16" s="9" t="s">
        <v>39</v>
      </c>
      <c r="F16" s="36">
        <v>2000</v>
      </c>
      <c r="G16" s="37">
        <v>633.15</v>
      </c>
      <c r="H16" s="41"/>
    </row>
    <row r="17" spans="1:8" ht="32.25">
      <c r="A17" s="39"/>
      <c r="B17" s="42"/>
      <c r="C17" s="42"/>
      <c r="D17" s="42"/>
      <c r="E17" s="10" t="s">
        <v>1</v>
      </c>
      <c r="F17" s="37">
        <v>0</v>
      </c>
      <c r="G17" s="37">
        <v>0</v>
      </c>
      <c r="H17" s="42"/>
    </row>
    <row r="18" spans="1:8" ht="32.25">
      <c r="A18" s="39"/>
      <c r="B18" s="42"/>
      <c r="C18" s="42"/>
      <c r="D18" s="42"/>
      <c r="E18" s="10" t="s">
        <v>2</v>
      </c>
      <c r="F18" s="36">
        <v>2000</v>
      </c>
      <c r="G18" s="37">
        <v>633.15</v>
      </c>
      <c r="H18" s="42"/>
    </row>
    <row r="19" spans="1:8" ht="18.75">
      <c r="A19" s="39"/>
      <c r="B19" s="42"/>
      <c r="C19" s="42"/>
      <c r="D19" s="42"/>
      <c r="E19" s="11" t="s">
        <v>3</v>
      </c>
      <c r="F19" s="37">
        <v>0</v>
      </c>
      <c r="G19" s="37">
        <v>0</v>
      </c>
      <c r="H19" s="42"/>
    </row>
    <row r="20" spans="1:8" ht="32.25">
      <c r="A20" s="40"/>
      <c r="B20" s="43"/>
      <c r="C20" s="43"/>
      <c r="D20" s="43"/>
      <c r="E20" s="9" t="s">
        <v>4</v>
      </c>
      <c r="F20" s="35">
        <v>0</v>
      </c>
      <c r="G20" s="35">
        <v>0</v>
      </c>
      <c r="H20" s="43"/>
    </row>
    <row r="21" spans="1:8" ht="18.75">
      <c r="A21" s="38" t="s">
        <v>11</v>
      </c>
      <c r="B21" s="41" t="s">
        <v>44</v>
      </c>
      <c r="C21" s="41" t="s">
        <v>32</v>
      </c>
      <c r="D21" s="41" t="s">
        <v>41</v>
      </c>
      <c r="E21" s="9" t="s">
        <v>39</v>
      </c>
      <c r="F21" s="34">
        <v>10000</v>
      </c>
      <c r="G21" s="37">
        <v>0</v>
      </c>
      <c r="H21" s="41"/>
    </row>
    <row r="22" spans="1:8" ht="32.25">
      <c r="A22" s="39"/>
      <c r="B22" s="42"/>
      <c r="C22" s="42"/>
      <c r="D22" s="42"/>
      <c r="E22" s="10" t="s">
        <v>1</v>
      </c>
      <c r="F22" s="37">
        <v>0</v>
      </c>
      <c r="G22" s="37">
        <v>0</v>
      </c>
      <c r="H22" s="42"/>
    </row>
    <row r="23" spans="1:8" ht="32.25">
      <c r="A23" s="39"/>
      <c r="B23" s="42"/>
      <c r="C23" s="42"/>
      <c r="D23" s="42"/>
      <c r="E23" s="10" t="s">
        <v>2</v>
      </c>
      <c r="F23" s="34">
        <v>10000</v>
      </c>
      <c r="G23" s="37">
        <v>0</v>
      </c>
      <c r="H23" s="42"/>
    </row>
    <row r="24" spans="1:8" ht="18.75">
      <c r="A24" s="39"/>
      <c r="B24" s="42"/>
      <c r="C24" s="42"/>
      <c r="D24" s="42"/>
      <c r="E24" s="11" t="s">
        <v>3</v>
      </c>
      <c r="F24" s="37">
        <v>0</v>
      </c>
      <c r="G24" s="37">
        <v>0</v>
      </c>
      <c r="H24" s="42"/>
    </row>
    <row r="25" spans="1:8" ht="32.25">
      <c r="A25" s="40"/>
      <c r="B25" s="43"/>
      <c r="C25" s="43"/>
      <c r="D25" s="43"/>
      <c r="E25" s="9" t="s">
        <v>4</v>
      </c>
      <c r="F25" s="35">
        <v>0</v>
      </c>
      <c r="G25" s="35">
        <v>0</v>
      </c>
      <c r="H25" s="43"/>
    </row>
    <row r="26" spans="1:8" ht="18.75">
      <c r="A26" s="38" t="s">
        <v>12</v>
      </c>
      <c r="B26" s="41" t="s">
        <v>45</v>
      </c>
      <c r="C26" s="41" t="s">
        <v>32</v>
      </c>
      <c r="D26" s="41" t="s">
        <v>41</v>
      </c>
      <c r="E26" s="9" t="s">
        <v>39</v>
      </c>
      <c r="F26" s="34">
        <v>130071.3</v>
      </c>
      <c r="G26" s="37">
        <v>32495.3</v>
      </c>
      <c r="H26" s="41"/>
    </row>
    <row r="27" spans="1:8" ht="32.25">
      <c r="A27" s="39"/>
      <c r="B27" s="42"/>
      <c r="C27" s="42"/>
      <c r="D27" s="42"/>
      <c r="E27" s="10" t="s">
        <v>1</v>
      </c>
      <c r="F27" s="37">
        <v>0</v>
      </c>
      <c r="G27" s="37">
        <v>0</v>
      </c>
      <c r="H27" s="42"/>
    </row>
    <row r="28" spans="1:8" ht="32.25">
      <c r="A28" s="39"/>
      <c r="B28" s="42"/>
      <c r="C28" s="42"/>
      <c r="D28" s="42"/>
      <c r="E28" s="10" t="s">
        <v>2</v>
      </c>
      <c r="F28" s="34">
        <v>130071.3</v>
      </c>
      <c r="G28" s="37">
        <v>32495.3</v>
      </c>
      <c r="H28" s="42"/>
    </row>
    <row r="29" spans="1:8" ht="18.75">
      <c r="A29" s="39"/>
      <c r="B29" s="42"/>
      <c r="C29" s="42"/>
      <c r="D29" s="42"/>
      <c r="E29" s="11" t="s">
        <v>3</v>
      </c>
      <c r="F29" s="37">
        <v>0</v>
      </c>
      <c r="G29" s="37">
        <v>0</v>
      </c>
      <c r="H29" s="42"/>
    </row>
    <row r="30" spans="1:8" ht="32.25">
      <c r="A30" s="40"/>
      <c r="B30" s="43"/>
      <c r="C30" s="43"/>
      <c r="D30" s="43"/>
      <c r="E30" s="9" t="s">
        <v>4</v>
      </c>
      <c r="F30" s="35">
        <v>0</v>
      </c>
      <c r="G30" s="35">
        <v>0</v>
      </c>
      <c r="H30" s="43"/>
    </row>
    <row r="31" spans="1:8" ht="18.75">
      <c r="A31" s="38" t="s">
        <v>14</v>
      </c>
      <c r="B31" s="41" t="s">
        <v>46</v>
      </c>
      <c r="C31" s="41" t="s">
        <v>32</v>
      </c>
      <c r="D31" s="41" t="s">
        <v>41</v>
      </c>
      <c r="E31" s="9" t="s">
        <v>39</v>
      </c>
      <c r="F31" s="34">
        <v>300</v>
      </c>
      <c r="G31" s="37">
        <v>39.42</v>
      </c>
      <c r="H31" s="41"/>
    </row>
    <row r="32" spans="1:8" ht="32.25">
      <c r="A32" s="39"/>
      <c r="B32" s="42"/>
      <c r="C32" s="42"/>
      <c r="D32" s="42"/>
      <c r="E32" s="10" t="s">
        <v>1</v>
      </c>
      <c r="F32" s="37">
        <v>0</v>
      </c>
      <c r="G32" s="37">
        <v>0</v>
      </c>
      <c r="H32" s="42"/>
    </row>
    <row r="33" spans="1:8" ht="32.25">
      <c r="A33" s="39"/>
      <c r="B33" s="42"/>
      <c r="C33" s="42"/>
      <c r="D33" s="42"/>
      <c r="E33" s="10" t="s">
        <v>2</v>
      </c>
      <c r="F33" s="34">
        <v>300</v>
      </c>
      <c r="G33" s="37">
        <v>39.42</v>
      </c>
      <c r="H33" s="42"/>
    </row>
    <row r="34" spans="1:8" ht="18.75">
      <c r="A34" s="39"/>
      <c r="B34" s="42"/>
      <c r="C34" s="42"/>
      <c r="D34" s="42"/>
      <c r="E34" s="11" t="s">
        <v>3</v>
      </c>
      <c r="F34" s="37">
        <v>0</v>
      </c>
      <c r="G34" s="37">
        <v>0</v>
      </c>
      <c r="H34" s="42"/>
    </row>
    <row r="35" spans="1:8" ht="32.25">
      <c r="A35" s="40"/>
      <c r="B35" s="43"/>
      <c r="C35" s="43"/>
      <c r="D35" s="43"/>
      <c r="E35" s="9" t="s">
        <v>4</v>
      </c>
      <c r="F35" s="35">
        <v>0</v>
      </c>
      <c r="G35" s="35">
        <v>0</v>
      </c>
      <c r="H35" s="43"/>
    </row>
    <row r="36" spans="1:8" ht="18.75">
      <c r="A36" s="38" t="s">
        <v>15</v>
      </c>
      <c r="B36" s="41" t="s">
        <v>47</v>
      </c>
      <c r="C36" s="41" t="s">
        <v>32</v>
      </c>
      <c r="D36" s="41" t="s">
        <v>41</v>
      </c>
      <c r="E36" s="9" t="s">
        <v>39</v>
      </c>
      <c r="F36" s="34">
        <v>369459.3</v>
      </c>
      <c r="G36" s="37">
        <v>4682.56</v>
      </c>
      <c r="H36" s="41"/>
    </row>
    <row r="37" spans="1:8" ht="32.25">
      <c r="A37" s="39"/>
      <c r="B37" s="42"/>
      <c r="C37" s="42"/>
      <c r="D37" s="42"/>
      <c r="E37" s="10" t="s">
        <v>1</v>
      </c>
      <c r="F37" s="34">
        <v>208633.23</v>
      </c>
      <c r="G37" s="37">
        <v>4635.73</v>
      </c>
      <c r="H37" s="42"/>
    </row>
    <row r="38" spans="1:8" ht="32.25">
      <c r="A38" s="39"/>
      <c r="B38" s="42"/>
      <c r="C38" s="42"/>
      <c r="D38" s="42"/>
      <c r="E38" s="10" t="s">
        <v>2</v>
      </c>
      <c r="F38" s="34">
        <v>140873.67</v>
      </c>
      <c r="G38" s="37">
        <v>46.83</v>
      </c>
      <c r="H38" s="42"/>
    </row>
    <row r="39" spans="1:8" ht="18.75">
      <c r="A39" s="39"/>
      <c r="B39" s="42"/>
      <c r="C39" s="42"/>
      <c r="D39" s="42"/>
      <c r="E39" s="11" t="s">
        <v>3</v>
      </c>
      <c r="F39" s="34">
        <v>19952.4</v>
      </c>
      <c r="G39" s="37">
        <v>0</v>
      </c>
      <c r="H39" s="42"/>
    </row>
    <row r="40" spans="1:8" ht="72.75" customHeight="1">
      <c r="A40" s="40"/>
      <c r="B40" s="43"/>
      <c r="C40" s="43"/>
      <c r="D40" s="43"/>
      <c r="E40" s="9" t="s">
        <v>4</v>
      </c>
      <c r="F40" s="35">
        <v>0</v>
      </c>
      <c r="G40" s="35">
        <v>0</v>
      </c>
      <c r="H40" s="43"/>
    </row>
    <row r="41" spans="1:8" ht="18.75">
      <c r="A41" s="38" t="s">
        <v>87</v>
      </c>
      <c r="B41" s="41" t="s">
        <v>48</v>
      </c>
      <c r="C41" s="41" t="s">
        <v>32</v>
      </c>
      <c r="D41" s="41">
        <v>2020</v>
      </c>
      <c r="E41" s="9" t="s">
        <v>39</v>
      </c>
      <c r="F41" s="34">
        <v>7946.5</v>
      </c>
      <c r="G41" s="37">
        <v>0</v>
      </c>
      <c r="H41" s="41"/>
    </row>
    <row r="42" spans="1:8" ht="32.25">
      <c r="A42" s="39"/>
      <c r="B42" s="42"/>
      <c r="C42" s="42"/>
      <c r="D42" s="42"/>
      <c r="E42" s="10" t="s">
        <v>1</v>
      </c>
      <c r="F42" s="34">
        <v>0</v>
      </c>
      <c r="G42" s="37">
        <v>0</v>
      </c>
      <c r="H42" s="42"/>
    </row>
    <row r="43" spans="1:8" ht="32.25">
      <c r="A43" s="39"/>
      <c r="B43" s="42"/>
      <c r="C43" s="42"/>
      <c r="D43" s="42"/>
      <c r="E43" s="10" t="s">
        <v>2</v>
      </c>
      <c r="F43" s="34">
        <v>7946.5</v>
      </c>
      <c r="G43" s="37">
        <v>0</v>
      </c>
      <c r="H43" s="42"/>
    </row>
    <row r="44" spans="1:8" ht="18.75">
      <c r="A44" s="39"/>
      <c r="B44" s="42"/>
      <c r="C44" s="42"/>
      <c r="D44" s="42"/>
      <c r="E44" s="11" t="s">
        <v>3</v>
      </c>
      <c r="F44" s="37">
        <v>0</v>
      </c>
      <c r="G44" s="37">
        <v>0</v>
      </c>
      <c r="H44" s="42"/>
    </row>
    <row r="45" spans="1:8" ht="32.25">
      <c r="A45" s="40"/>
      <c r="B45" s="43"/>
      <c r="C45" s="43"/>
      <c r="D45" s="43"/>
      <c r="E45" s="9" t="s">
        <v>4</v>
      </c>
      <c r="F45" s="35">
        <v>0</v>
      </c>
      <c r="G45" s="35">
        <v>0</v>
      </c>
      <c r="H45" s="43"/>
    </row>
    <row r="46" spans="1:8" ht="18.75">
      <c r="A46" s="38" t="s">
        <v>88</v>
      </c>
      <c r="B46" s="41" t="s">
        <v>49</v>
      </c>
      <c r="C46" s="41" t="s">
        <v>32</v>
      </c>
      <c r="D46" s="41">
        <v>2020</v>
      </c>
      <c r="E46" s="9" t="s">
        <v>39</v>
      </c>
      <c r="F46" s="34">
        <v>7946.5</v>
      </c>
      <c r="G46" s="37">
        <v>0</v>
      </c>
      <c r="H46" s="41"/>
    </row>
    <row r="47" spans="1:8" ht="32.25">
      <c r="A47" s="39"/>
      <c r="B47" s="42"/>
      <c r="C47" s="42"/>
      <c r="D47" s="42"/>
      <c r="E47" s="10" t="s">
        <v>1</v>
      </c>
      <c r="F47" s="34">
        <v>0</v>
      </c>
      <c r="G47" s="37">
        <v>0</v>
      </c>
      <c r="H47" s="42"/>
    </row>
    <row r="48" spans="1:8" ht="32.25">
      <c r="A48" s="39"/>
      <c r="B48" s="42"/>
      <c r="C48" s="42"/>
      <c r="D48" s="42"/>
      <c r="E48" s="10" t="s">
        <v>2</v>
      </c>
      <c r="F48" s="34">
        <v>7946.5</v>
      </c>
      <c r="G48" s="37">
        <v>0</v>
      </c>
      <c r="H48" s="42"/>
    </row>
    <row r="49" spans="1:8" ht="18.75">
      <c r="A49" s="39"/>
      <c r="B49" s="42"/>
      <c r="C49" s="42"/>
      <c r="D49" s="42"/>
      <c r="E49" s="11" t="s">
        <v>3</v>
      </c>
      <c r="F49" s="37">
        <v>0</v>
      </c>
      <c r="G49" s="37">
        <v>0</v>
      </c>
      <c r="H49" s="42"/>
    </row>
    <row r="50" spans="1:8" ht="32.25">
      <c r="A50" s="40"/>
      <c r="B50" s="43"/>
      <c r="C50" s="43"/>
      <c r="D50" s="43"/>
      <c r="E50" s="9" t="s">
        <v>4</v>
      </c>
      <c r="F50" s="35">
        <v>0</v>
      </c>
      <c r="G50" s="35">
        <v>0</v>
      </c>
      <c r="H50" s="43"/>
    </row>
    <row r="51" spans="1:8" ht="18.75">
      <c r="A51" s="38" t="s">
        <v>89</v>
      </c>
      <c r="B51" s="41" t="s">
        <v>50</v>
      </c>
      <c r="C51" s="41" t="s">
        <v>32</v>
      </c>
      <c r="D51" s="41" t="s">
        <v>52</v>
      </c>
      <c r="E51" s="9" t="s">
        <v>39</v>
      </c>
      <c r="F51" s="34">
        <v>166318.6</v>
      </c>
      <c r="G51" s="37">
        <v>0</v>
      </c>
      <c r="H51" s="41"/>
    </row>
    <row r="52" spans="1:8" ht="32.25">
      <c r="A52" s="39"/>
      <c r="B52" s="42"/>
      <c r="C52" s="42"/>
      <c r="D52" s="42"/>
      <c r="E52" s="10" t="s">
        <v>1</v>
      </c>
      <c r="F52" s="34">
        <v>116883.1</v>
      </c>
      <c r="G52" s="37">
        <v>0</v>
      </c>
      <c r="H52" s="42"/>
    </row>
    <row r="53" spans="1:8" ht="32.25">
      <c r="A53" s="39"/>
      <c r="B53" s="42"/>
      <c r="C53" s="42"/>
      <c r="D53" s="42"/>
      <c r="E53" s="10" t="s">
        <v>2</v>
      </c>
      <c r="F53" s="34">
        <v>39131.7</v>
      </c>
      <c r="G53" s="37">
        <v>0</v>
      </c>
      <c r="H53" s="42"/>
    </row>
    <row r="54" spans="1:8" ht="18.75">
      <c r="A54" s="39"/>
      <c r="B54" s="42"/>
      <c r="C54" s="42"/>
      <c r="D54" s="42"/>
      <c r="E54" s="11" t="s">
        <v>3</v>
      </c>
      <c r="F54" s="34">
        <v>10303.8</v>
      </c>
      <c r="G54" s="37">
        <v>0</v>
      </c>
      <c r="H54" s="42"/>
    </row>
    <row r="55" spans="1:8" ht="32.25">
      <c r="A55" s="40"/>
      <c r="B55" s="43"/>
      <c r="C55" s="43"/>
      <c r="D55" s="43"/>
      <c r="E55" s="9" t="s">
        <v>4</v>
      </c>
      <c r="F55" s="35">
        <v>0</v>
      </c>
      <c r="G55" s="35">
        <v>0</v>
      </c>
      <c r="H55" s="43"/>
    </row>
    <row r="56" spans="1:8" ht="18.75">
      <c r="A56" s="38" t="s">
        <v>90</v>
      </c>
      <c r="B56" s="41" t="s">
        <v>51</v>
      </c>
      <c r="C56" s="41" t="s">
        <v>32</v>
      </c>
      <c r="D56" s="41">
        <v>2020</v>
      </c>
      <c r="E56" s="9" t="s">
        <v>39</v>
      </c>
      <c r="F56" s="34">
        <v>82308.6</v>
      </c>
      <c r="G56" s="37">
        <v>0</v>
      </c>
      <c r="H56" s="41"/>
    </row>
    <row r="57" spans="1:8" ht="32.25">
      <c r="A57" s="39"/>
      <c r="B57" s="42"/>
      <c r="C57" s="42"/>
      <c r="D57" s="42"/>
      <c r="E57" s="10" t="s">
        <v>1</v>
      </c>
      <c r="F57" s="34">
        <v>58441.5</v>
      </c>
      <c r="G57" s="37">
        <v>0</v>
      </c>
      <c r="H57" s="42"/>
    </row>
    <row r="58" spans="1:8" ht="32.25">
      <c r="A58" s="39"/>
      <c r="B58" s="42"/>
      <c r="C58" s="42"/>
      <c r="D58" s="42"/>
      <c r="E58" s="10" t="s">
        <v>2</v>
      </c>
      <c r="F58" s="34">
        <v>17764.3</v>
      </c>
      <c r="G58" s="37">
        <v>0</v>
      </c>
      <c r="H58" s="42"/>
    </row>
    <row r="59" spans="1:8" ht="18.75">
      <c r="A59" s="39"/>
      <c r="B59" s="42"/>
      <c r="C59" s="42"/>
      <c r="D59" s="42"/>
      <c r="E59" s="11" t="s">
        <v>3</v>
      </c>
      <c r="F59" s="34">
        <v>6102.8</v>
      </c>
      <c r="G59" s="37">
        <v>0</v>
      </c>
      <c r="H59" s="42"/>
    </row>
    <row r="60" spans="1:8" ht="32.25">
      <c r="A60" s="40"/>
      <c r="B60" s="43"/>
      <c r="C60" s="43"/>
      <c r="D60" s="43"/>
      <c r="E60" s="9" t="s">
        <v>4</v>
      </c>
      <c r="F60" s="35">
        <v>0</v>
      </c>
      <c r="G60" s="35">
        <v>0</v>
      </c>
      <c r="H60" s="43"/>
    </row>
    <row r="61" spans="1:8" ht="18.75">
      <c r="A61" s="38" t="s">
        <v>91</v>
      </c>
      <c r="B61" s="41" t="s">
        <v>53</v>
      </c>
      <c r="C61" s="41" t="s">
        <v>32</v>
      </c>
      <c r="D61" s="41">
        <v>2020</v>
      </c>
      <c r="E61" s="9" t="s">
        <v>39</v>
      </c>
      <c r="F61" s="34">
        <v>84010</v>
      </c>
      <c r="G61" s="37">
        <v>0</v>
      </c>
      <c r="H61" s="41"/>
    </row>
    <row r="62" spans="1:8" ht="32.25">
      <c r="A62" s="39"/>
      <c r="B62" s="42"/>
      <c r="C62" s="42"/>
      <c r="D62" s="42"/>
      <c r="E62" s="10" t="s">
        <v>1</v>
      </c>
      <c r="F62" s="34">
        <v>58441.6</v>
      </c>
      <c r="G62" s="37">
        <v>0</v>
      </c>
      <c r="H62" s="42"/>
    </row>
    <row r="63" spans="1:8" ht="32.25">
      <c r="A63" s="39"/>
      <c r="B63" s="42"/>
      <c r="C63" s="42"/>
      <c r="D63" s="42"/>
      <c r="E63" s="10" t="s">
        <v>2</v>
      </c>
      <c r="F63" s="34">
        <v>21367.4</v>
      </c>
      <c r="G63" s="37">
        <v>0</v>
      </c>
      <c r="H63" s="42"/>
    </row>
    <row r="64" spans="1:8" ht="18.75">
      <c r="A64" s="39"/>
      <c r="B64" s="42"/>
      <c r="C64" s="42"/>
      <c r="D64" s="42"/>
      <c r="E64" s="11" t="s">
        <v>3</v>
      </c>
      <c r="F64" s="34">
        <v>4201</v>
      </c>
      <c r="G64" s="37">
        <v>0</v>
      </c>
      <c r="H64" s="42"/>
    </row>
    <row r="65" spans="1:8" ht="32.25">
      <c r="A65" s="40"/>
      <c r="B65" s="43"/>
      <c r="C65" s="43"/>
      <c r="D65" s="43"/>
      <c r="E65" s="9" t="s">
        <v>4</v>
      </c>
      <c r="F65" s="35">
        <v>0</v>
      </c>
      <c r="G65" s="35">
        <v>0</v>
      </c>
      <c r="H65" s="43"/>
    </row>
    <row r="66" spans="1:8" ht="18.75">
      <c r="A66" s="38" t="s">
        <v>92</v>
      </c>
      <c r="B66" s="41" t="s">
        <v>54</v>
      </c>
      <c r="C66" s="41" t="s">
        <v>32</v>
      </c>
      <c r="D66" s="41">
        <v>2021</v>
      </c>
      <c r="E66" s="9" t="s">
        <v>39</v>
      </c>
      <c r="F66" s="34">
        <v>0</v>
      </c>
      <c r="G66" s="37">
        <v>0</v>
      </c>
      <c r="H66" s="41"/>
    </row>
    <row r="67" spans="1:8" ht="32.25">
      <c r="A67" s="39"/>
      <c r="B67" s="42"/>
      <c r="C67" s="42"/>
      <c r="D67" s="42"/>
      <c r="E67" s="10" t="s">
        <v>1</v>
      </c>
      <c r="F67" s="34">
        <v>0</v>
      </c>
      <c r="G67" s="37">
        <v>0</v>
      </c>
      <c r="H67" s="42"/>
    </row>
    <row r="68" spans="1:8" ht="32.25">
      <c r="A68" s="39"/>
      <c r="B68" s="42"/>
      <c r="C68" s="42"/>
      <c r="D68" s="42"/>
      <c r="E68" s="10" t="s">
        <v>2</v>
      </c>
      <c r="F68" s="34">
        <v>0</v>
      </c>
      <c r="G68" s="37">
        <v>0</v>
      </c>
      <c r="H68" s="42"/>
    </row>
    <row r="69" spans="1:8" ht="18.75">
      <c r="A69" s="39"/>
      <c r="B69" s="42"/>
      <c r="C69" s="42"/>
      <c r="D69" s="42"/>
      <c r="E69" s="11" t="s">
        <v>3</v>
      </c>
      <c r="F69" s="34">
        <v>0</v>
      </c>
      <c r="G69" s="37">
        <v>0</v>
      </c>
      <c r="H69" s="42"/>
    </row>
    <row r="70" spans="1:8" ht="32.25">
      <c r="A70" s="40"/>
      <c r="B70" s="43"/>
      <c r="C70" s="43"/>
      <c r="D70" s="43"/>
      <c r="E70" s="9" t="s">
        <v>4</v>
      </c>
      <c r="F70" s="34">
        <v>0</v>
      </c>
      <c r="G70" s="35">
        <v>0</v>
      </c>
      <c r="H70" s="43"/>
    </row>
    <row r="71" spans="1:8" ht="18.75">
      <c r="A71" s="38" t="s">
        <v>93</v>
      </c>
      <c r="B71" s="41" t="s">
        <v>55</v>
      </c>
      <c r="C71" s="41" t="s">
        <v>32</v>
      </c>
      <c r="D71" s="41">
        <v>2021</v>
      </c>
      <c r="E71" s="9" t="s">
        <v>39</v>
      </c>
      <c r="F71" s="34">
        <v>0</v>
      </c>
      <c r="G71" s="37">
        <v>0</v>
      </c>
      <c r="H71" s="41"/>
    </row>
    <row r="72" spans="1:8" ht="32.25">
      <c r="A72" s="39"/>
      <c r="B72" s="42"/>
      <c r="C72" s="42"/>
      <c r="D72" s="42"/>
      <c r="E72" s="10" t="s">
        <v>1</v>
      </c>
      <c r="F72" s="34">
        <v>0</v>
      </c>
      <c r="G72" s="37">
        <v>0</v>
      </c>
      <c r="H72" s="42"/>
    </row>
    <row r="73" spans="1:8" ht="32.25">
      <c r="A73" s="39"/>
      <c r="B73" s="42"/>
      <c r="C73" s="42"/>
      <c r="D73" s="42"/>
      <c r="E73" s="10" t="s">
        <v>2</v>
      </c>
      <c r="F73" s="34">
        <v>0</v>
      </c>
      <c r="G73" s="37">
        <v>0</v>
      </c>
      <c r="H73" s="42"/>
    </row>
    <row r="74" spans="1:8" ht="18.75">
      <c r="A74" s="39"/>
      <c r="B74" s="42"/>
      <c r="C74" s="42"/>
      <c r="D74" s="42"/>
      <c r="E74" s="11" t="s">
        <v>3</v>
      </c>
      <c r="F74" s="37">
        <v>0</v>
      </c>
      <c r="G74" s="37">
        <v>0</v>
      </c>
      <c r="H74" s="42"/>
    </row>
    <row r="75" spans="1:8" ht="32.25">
      <c r="A75" s="40"/>
      <c r="B75" s="43"/>
      <c r="C75" s="43"/>
      <c r="D75" s="43"/>
      <c r="E75" s="9" t="s">
        <v>4</v>
      </c>
      <c r="F75" s="35">
        <v>0</v>
      </c>
      <c r="G75" s="35">
        <v>0</v>
      </c>
      <c r="H75" s="43"/>
    </row>
    <row r="76" spans="1:8" ht="18.75">
      <c r="A76" s="38" t="s">
        <v>16</v>
      </c>
      <c r="B76" s="41" t="s">
        <v>56</v>
      </c>
      <c r="C76" s="41" t="s">
        <v>32</v>
      </c>
      <c r="D76" s="41">
        <v>2020</v>
      </c>
      <c r="E76" s="9" t="s">
        <v>39</v>
      </c>
      <c r="F76" s="34">
        <v>150729.2</v>
      </c>
      <c r="G76" s="37">
        <v>0</v>
      </c>
      <c r="H76" s="41"/>
    </row>
    <row r="77" spans="1:8" ht="32.25">
      <c r="A77" s="39"/>
      <c r="B77" s="42"/>
      <c r="C77" s="42"/>
      <c r="D77" s="42"/>
      <c r="E77" s="10" t="s">
        <v>1</v>
      </c>
      <c r="F77" s="34">
        <v>47114.4</v>
      </c>
      <c r="G77" s="37">
        <v>0</v>
      </c>
      <c r="H77" s="42"/>
    </row>
    <row r="78" spans="1:8" ht="32.25">
      <c r="A78" s="39"/>
      <c r="B78" s="42"/>
      <c r="C78" s="42"/>
      <c r="D78" s="42"/>
      <c r="E78" s="10" t="s">
        <v>2</v>
      </c>
      <c r="F78" s="34">
        <v>93966.2</v>
      </c>
      <c r="G78" s="37">
        <v>0</v>
      </c>
      <c r="H78" s="42"/>
    </row>
    <row r="79" spans="1:8" ht="18.75">
      <c r="A79" s="39"/>
      <c r="B79" s="42"/>
      <c r="C79" s="42"/>
      <c r="D79" s="42"/>
      <c r="E79" s="11" t="s">
        <v>3</v>
      </c>
      <c r="F79" s="34">
        <v>9648.6</v>
      </c>
      <c r="G79" s="37">
        <v>0</v>
      </c>
      <c r="H79" s="42"/>
    </row>
    <row r="80" spans="1:8" ht="207.75" customHeight="1">
      <c r="A80" s="40"/>
      <c r="B80" s="43"/>
      <c r="C80" s="43"/>
      <c r="D80" s="43"/>
      <c r="E80" s="9" t="s">
        <v>4</v>
      </c>
      <c r="F80" s="35">
        <v>0</v>
      </c>
      <c r="G80" s="35">
        <v>0</v>
      </c>
      <c r="H80" s="43"/>
    </row>
    <row r="81" spans="1:8" ht="18.75">
      <c r="A81" s="38" t="s">
        <v>94</v>
      </c>
      <c r="B81" s="41" t="s">
        <v>57</v>
      </c>
      <c r="C81" s="41" t="s">
        <v>32</v>
      </c>
      <c r="D81" s="41">
        <v>2020</v>
      </c>
      <c r="E81" s="9" t="s">
        <v>39</v>
      </c>
      <c r="F81" s="34">
        <v>92940.8</v>
      </c>
      <c r="G81" s="37">
        <v>0</v>
      </c>
      <c r="H81" s="41"/>
    </row>
    <row r="82" spans="1:8" ht="32.25">
      <c r="A82" s="39"/>
      <c r="B82" s="42"/>
      <c r="C82" s="42"/>
      <c r="D82" s="42"/>
      <c r="E82" s="10" t="s">
        <v>1</v>
      </c>
      <c r="F82" s="34">
        <v>47114.4</v>
      </c>
      <c r="G82" s="37">
        <v>0</v>
      </c>
      <c r="H82" s="42"/>
    </row>
    <row r="83" spans="1:8" ht="32.25">
      <c r="A83" s="39"/>
      <c r="B83" s="42"/>
      <c r="C83" s="42"/>
      <c r="D83" s="42"/>
      <c r="E83" s="10" t="s">
        <v>2</v>
      </c>
      <c r="F83" s="34">
        <v>41177.8</v>
      </c>
      <c r="G83" s="37">
        <v>0</v>
      </c>
      <c r="H83" s="42"/>
    </row>
    <row r="84" spans="1:8" ht="18.75">
      <c r="A84" s="39"/>
      <c r="B84" s="42"/>
      <c r="C84" s="42"/>
      <c r="D84" s="42"/>
      <c r="E84" s="11" t="s">
        <v>3</v>
      </c>
      <c r="F84" s="34">
        <v>4648.6</v>
      </c>
      <c r="G84" s="37">
        <v>0</v>
      </c>
      <c r="H84" s="42"/>
    </row>
    <row r="85" spans="1:8" ht="32.25">
      <c r="A85" s="40"/>
      <c r="B85" s="43"/>
      <c r="C85" s="43"/>
      <c r="D85" s="43"/>
      <c r="E85" s="9" t="s">
        <v>4</v>
      </c>
      <c r="F85" s="35">
        <v>0</v>
      </c>
      <c r="G85" s="35">
        <v>0</v>
      </c>
      <c r="H85" s="43"/>
    </row>
    <row r="86" spans="1:8" ht="18.75">
      <c r="A86" s="38" t="s">
        <v>95</v>
      </c>
      <c r="B86" s="41" t="s">
        <v>58</v>
      </c>
      <c r="C86" s="41" t="s">
        <v>32</v>
      </c>
      <c r="D86" s="41">
        <v>2020</v>
      </c>
      <c r="E86" s="9" t="s">
        <v>39</v>
      </c>
      <c r="F86" s="34">
        <v>57788.4</v>
      </c>
      <c r="G86" s="37">
        <v>0</v>
      </c>
      <c r="H86" s="41"/>
    </row>
    <row r="87" spans="1:8" ht="32.25">
      <c r="A87" s="39"/>
      <c r="B87" s="42"/>
      <c r="C87" s="42"/>
      <c r="D87" s="42"/>
      <c r="E87" s="10" t="s">
        <v>1</v>
      </c>
      <c r="F87" s="37">
        <v>0</v>
      </c>
      <c r="G87" s="37">
        <v>0</v>
      </c>
      <c r="H87" s="42"/>
    </row>
    <row r="88" spans="1:8" ht="32.25">
      <c r="A88" s="39"/>
      <c r="B88" s="42"/>
      <c r="C88" s="42"/>
      <c r="D88" s="42"/>
      <c r="E88" s="10" t="s">
        <v>2</v>
      </c>
      <c r="F88" s="34">
        <v>52788.4</v>
      </c>
      <c r="G88" s="37">
        <v>0</v>
      </c>
      <c r="H88" s="42"/>
    </row>
    <row r="89" spans="1:8" ht="18.75">
      <c r="A89" s="39"/>
      <c r="B89" s="42"/>
      <c r="C89" s="42"/>
      <c r="D89" s="42"/>
      <c r="E89" s="11" t="s">
        <v>3</v>
      </c>
      <c r="F89" s="37">
        <v>5000</v>
      </c>
      <c r="G89" s="37">
        <v>0</v>
      </c>
      <c r="H89" s="42"/>
    </row>
    <row r="90" spans="1:8" ht="32.25">
      <c r="A90" s="40"/>
      <c r="B90" s="43"/>
      <c r="C90" s="43"/>
      <c r="D90" s="43"/>
      <c r="E90" s="9" t="s">
        <v>4</v>
      </c>
      <c r="F90" s="35">
        <v>0</v>
      </c>
      <c r="G90" s="35">
        <v>0</v>
      </c>
      <c r="H90" s="43"/>
    </row>
    <row r="91" spans="1:8" ht="18.75">
      <c r="A91" s="38" t="s">
        <v>17</v>
      </c>
      <c r="B91" s="41" t="s">
        <v>59</v>
      </c>
      <c r="C91" s="41" t="s">
        <v>32</v>
      </c>
      <c r="D91" s="41">
        <v>2020</v>
      </c>
      <c r="E91" s="9" t="s">
        <v>39</v>
      </c>
      <c r="F91" s="34">
        <v>40404.04</v>
      </c>
      <c r="G91" s="37">
        <v>0</v>
      </c>
      <c r="H91" s="41"/>
    </row>
    <row r="92" spans="1:8" ht="32.25">
      <c r="A92" s="39"/>
      <c r="B92" s="42"/>
      <c r="C92" s="42"/>
      <c r="D92" s="42"/>
      <c r="E92" s="10" t="s">
        <v>1</v>
      </c>
      <c r="F92" s="37">
        <v>40000</v>
      </c>
      <c r="G92" s="37">
        <v>0</v>
      </c>
      <c r="H92" s="42"/>
    </row>
    <row r="93" spans="1:8" ht="32.25">
      <c r="A93" s="39"/>
      <c r="B93" s="42"/>
      <c r="C93" s="42"/>
      <c r="D93" s="42"/>
      <c r="E93" s="10" t="s">
        <v>2</v>
      </c>
      <c r="F93" s="37">
        <v>404.04</v>
      </c>
      <c r="G93" s="37">
        <v>0</v>
      </c>
      <c r="H93" s="42"/>
    </row>
    <row r="94" spans="1:8" ht="18.75">
      <c r="A94" s="39"/>
      <c r="B94" s="42"/>
      <c r="C94" s="42"/>
      <c r="D94" s="42"/>
      <c r="E94" s="11" t="s">
        <v>3</v>
      </c>
      <c r="F94" s="37">
        <v>0</v>
      </c>
      <c r="G94" s="37">
        <v>0</v>
      </c>
      <c r="H94" s="42"/>
    </row>
    <row r="95" spans="1:8" ht="32.25">
      <c r="A95" s="40"/>
      <c r="B95" s="43"/>
      <c r="C95" s="43"/>
      <c r="D95" s="43"/>
      <c r="E95" s="9" t="s">
        <v>4</v>
      </c>
      <c r="F95" s="35">
        <v>0</v>
      </c>
      <c r="G95" s="35">
        <v>0</v>
      </c>
      <c r="H95" s="43"/>
    </row>
    <row r="96" spans="1:8" ht="18.75">
      <c r="A96" s="38" t="s">
        <v>30</v>
      </c>
      <c r="B96" s="41" t="s">
        <v>60</v>
      </c>
      <c r="C96" s="41" t="s">
        <v>32</v>
      </c>
      <c r="D96" s="41">
        <v>2020</v>
      </c>
      <c r="E96" s="9" t="s">
        <v>39</v>
      </c>
      <c r="F96" s="34">
        <v>4682.56</v>
      </c>
      <c r="G96" s="37">
        <v>4682.56</v>
      </c>
      <c r="H96" s="41"/>
    </row>
    <row r="97" spans="1:8" ht="32.25">
      <c r="A97" s="39"/>
      <c r="B97" s="42"/>
      <c r="C97" s="42"/>
      <c r="D97" s="42"/>
      <c r="E97" s="10" t="s">
        <v>1</v>
      </c>
      <c r="F97" s="34">
        <v>4635.73</v>
      </c>
      <c r="G97" s="37">
        <v>4635.73</v>
      </c>
      <c r="H97" s="42"/>
    </row>
    <row r="98" spans="1:8" ht="32.25">
      <c r="A98" s="39"/>
      <c r="B98" s="42"/>
      <c r="C98" s="42"/>
      <c r="D98" s="42"/>
      <c r="E98" s="10" t="s">
        <v>2</v>
      </c>
      <c r="F98" s="34">
        <v>46.83</v>
      </c>
      <c r="G98" s="37">
        <v>46.83</v>
      </c>
      <c r="H98" s="42"/>
    </row>
    <row r="99" spans="1:8" ht="18.75">
      <c r="A99" s="39"/>
      <c r="B99" s="42"/>
      <c r="C99" s="42"/>
      <c r="D99" s="42"/>
      <c r="E99" s="11" t="s">
        <v>3</v>
      </c>
      <c r="F99" s="37">
        <v>0</v>
      </c>
      <c r="G99" s="37">
        <v>0</v>
      </c>
      <c r="H99" s="42"/>
    </row>
    <row r="100" spans="1:8" ht="32.25">
      <c r="A100" s="40"/>
      <c r="B100" s="43"/>
      <c r="C100" s="43"/>
      <c r="D100" s="43"/>
      <c r="E100" s="9" t="s">
        <v>4</v>
      </c>
      <c r="F100" s="35">
        <v>0</v>
      </c>
      <c r="G100" s="35">
        <v>0</v>
      </c>
      <c r="H100" s="43"/>
    </row>
    <row r="101" spans="1:8" ht="18.75">
      <c r="A101" s="38" t="s">
        <v>96</v>
      </c>
      <c r="B101" s="41" t="s">
        <v>61</v>
      </c>
      <c r="C101" s="41" t="s">
        <v>32</v>
      </c>
      <c r="D101" s="41" t="s">
        <v>41</v>
      </c>
      <c r="E101" s="9" t="s">
        <v>39</v>
      </c>
      <c r="F101" s="34">
        <v>200</v>
      </c>
      <c r="G101" s="37">
        <v>0</v>
      </c>
      <c r="H101" s="41"/>
    </row>
    <row r="102" spans="1:8" ht="32.25">
      <c r="A102" s="39"/>
      <c r="B102" s="42"/>
      <c r="C102" s="42"/>
      <c r="D102" s="42"/>
      <c r="E102" s="10" t="s">
        <v>1</v>
      </c>
      <c r="F102" s="34">
        <v>0</v>
      </c>
      <c r="G102" s="37">
        <v>0</v>
      </c>
      <c r="H102" s="42"/>
    </row>
    <row r="103" spans="1:8" ht="32.25">
      <c r="A103" s="39"/>
      <c r="B103" s="42"/>
      <c r="C103" s="42"/>
      <c r="D103" s="42"/>
      <c r="E103" s="10" t="s">
        <v>2</v>
      </c>
      <c r="F103" s="34">
        <v>200</v>
      </c>
      <c r="G103" s="37">
        <v>0</v>
      </c>
      <c r="H103" s="42"/>
    </row>
    <row r="104" spans="1:8" ht="18.75">
      <c r="A104" s="39"/>
      <c r="B104" s="42"/>
      <c r="C104" s="42"/>
      <c r="D104" s="42"/>
      <c r="E104" s="11" t="s">
        <v>3</v>
      </c>
      <c r="F104" s="37">
        <v>0</v>
      </c>
      <c r="G104" s="37">
        <v>0</v>
      </c>
      <c r="H104" s="42"/>
    </row>
    <row r="105" spans="1:8" ht="32.25">
      <c r="A105" s="40"/>
      <c r="B105" s="43"/>
      <c r="C105" s="43"/>
      <c r="D105" s="43"/>
      <c r="E105" s="9" t="s">
        <v>4</v>
      </c>
      <c r="F105" s="35">
        <v>0</v>
      </c>
      <c r="G105" s="35">
        <v>0</v>
      </c>
      <c r="H105" s="43"/>
    </row>
    <row r="106" spans="1:8" ht="18.75">
      <c r="A106" s="38" t="s">
        <v>18</v>
      </c>
      <c r="B106" s="41" t="s">
        <v>62</v>
      </c>
      <c r="C106" s="41" t="s">
        <v>32</v>
      </c>
      <c r="D106" s="41" t="s">
        <v>41</v>
      </c>
      <c r="E106" s="9" t="s">
        <v>39</v>
      </c>
      <c r="F106" s="34">
        <v>389029.3</v>
      </c>
      <c r="G106" s="37">
        <f>G111+G116+G121+G126+G131+G141+G166</f>
        <v>102929.95000000001</v>
      </c>
      <c r="H106" s="41"/>
    </row>
    <row r="107" spans="1:8" ht="32.25">
      <c r="A107" s="39"/>
      <c r="B107" s="42"/>
      <c r="C107" s="42"/>
      <c r="D107" s="42"/>
      <c r="E107" s="10" t="s">
        <v>1</v>
      </c>
      <c r="F107" s="34">
        <v>18975.6</v>
      </c>
      <c r="G107" s="37">
        <f>G112+G117+G122+G127+G167</f>
        <v>2338.9</v>
      </c>
      <c r="H107" s="42"/>
    </row>
    <row r="108" spans="1:8" ht="32.25">
      <c r="A108" s="39"/>
      <c r="B108" s="42"/>
      <c r="C108" s="42"/>
      <c r="D108" s="42"/>
      <c r="E108" s="10" t="s">
        <v>2</v>
      </c>
      <c r="F108" s="34">
        <v>370053.7</v>
      </c>
      <c r="G108" s="37">
        <f>G113+G118+G128+G133+G143+G168</f>
        <v>100591.1</v>
      </c>
      <c r="H108" s="42"/>
    </row>
    <row r="109" spans="1:8" ht="18.75">
      <c r="A109" s="39"/>
      <c r="B109" s="42"/>
      <c r="C109" s="42"/>
      <c r="D109" s="42"/>
      <c r="E109" s="11" t="s">
        <v>3</v>
      </c>
      <c r="F109" s="37">
        <v>0</v>
      </c>
      <c r="G109" s="37">
        <v>0</v>
      </c>
      <c r="H109" s="42"/>
    </row>
    <row r="110" spans="1:8" ht="32.25">
      <c r="A110" s="40"/>
      <c r="B110" s="43"/>
      <c r="C110" s="43"/>
      <c r="D110" s="43"/>
      <c r="E110" s="9" t="s">
        <v>4</v>
      </c>
      <c r="F110" s="35">
        <v>0</v>
      </c>
      <c r="G110" s="35">
        <v>0</v>
      </c>
      <c r="H110" s="43"/>
    </row>
    <row r="111" spans="1:8" ht="18.75">
      <c r="A111" s="38" t="s">
        <v>19</v>
      </c>
      <c r="B111" s="41" t="s">
        <v>63</v>
      </c>
      <c r="C111" s="41" t="s">
        <v>32</v>
      </c>
      <c r="D111" s="41" t="s">
        <v>41</v>
      </c>
      <c r="E111" s="9" t="s">
        <v>39</v>
      </c>
      <c r="F111" s="34">
        <v>25000</v>
      </c>
      <c r="G111" s="37">
        <v>6505.9</v>
      </c>
      <c r="H111" s="41"/>
    </row>
    <row r="112" spans="1:8" ht="32.25">
      <c r="A112" s="39"/>
      <c r="B112" s="42"/>
      <c r="C112" s="42"/>
      <c r="D112" s="42"/>
      <c r="E112" s="10" t="s">
        <v>1</v>
      </c>
      <c r="F112" s="34">
        <v>0</v>
      </c>
      <c r="G112" s="37">
        <v>0</v>
      </c>
      <c r="H112" s="42"/>
    </row>
    <row r="113" spans="1:8" ht="32.25">
      <c r="A113" s="39"/>
      <c r="B113" s="42"/>
      <c r="C113" s="42"/>
      <c r="D113" s="42"/>
      <c r="E113" s="10" t="s">
        <v>2</v>
      </c>
      <c r="F113" s="34">
        <v>25000</v>
      </c>
      <c r="G113" s="37">
        <v>6505.9</v>
      </c>
      <c r="H113" s="42"/>
    </row>
    <row r="114" spans="1:8" ht="18.75">
      <c r="A114" s="39"/>
      <c r="B114" s="42"/>
      <c r="C114" s="42"/>
      <c r="D114" s="42"/>
      <c r="E114" s="11" t="s">
        <v>3</v>
      </c>
      <c r="F114" s="37">
        <v>0</v>
      </c>
      <c r="G114" s="37">
        <v>0</v>
      </c>
      <c r="H114" s="42"/>
    </row>
    <row r="115" spans="1:8" ht="32.25">
      <c r="A115" s="40"/>
      <c r="B115" s="43"/>
      <c r="C115" s="43"/>
      <c r="D115" s="43"/>
      <c r="E115" s="9" t="s">
        <v>4</v>
      </c>
      <c r="F115" s="35">
        <v>0</v>
      </c>
      <c r="G115" s="35">
        <v>0</v>
      </c>
      <c r="H115" s="43"/>
    </row>
    <row r="116" spans="1:8" ht="18.75">
      <c r="A116" s="38" t="s">
        <v>20</v>
      </c>
      <c r="B116" s="41" t="s">
        <v>64</v>
      </c>
      <c r="C116" s="41" t="s">
        <v>32</v>
      </c>
      <c r="D116" s="41" t="s">
        <v>41</v>
      </c>
      <c r="E116" s="9" t="s">
        <v>39</v>
      </c>
      <c r="F116" s="34">
        <v>5050</v>
      </c>
      <c r="G116" s="37">
        <v>2100</v>
      </c>
      <c r="H116" s="41"/>
    </row>
    <row r="117" spans="1:8" ht="32.25">
      <c r="A117" s="39"/>
      <c r="B117" s="42"/>
      <c r="C117" s="42"/>
      <c r="D117" s="42"/>
      <c r="E117" s="10" t="s">
        <v>1</v>
      </c>
      <c r="F117" s="34">
        <v>0</v>
      </c>
      <c r="G117" s="37">
        <v>0</v>
      </c>
      <c r="H117" s="42"/>
    </row>
    <row r="118" spans="1:8" ht="32.25">
      <c r="A118" s="39"/>
      <c r="B118" s="42"/>
      <c r="C118" s="42"/>
      <c r="D118" s="42"/>
      <c r="E118" s="10" t="s">
        <v>2</v>
      </c>
      <c r="F118" s="34">
        <v>5050</v>
      </c>
      <c r="G118" s="37">
        <v>2100</v>
      </c>
      <c r="H118" s="42"/>
    </row>
    <row r="119" spans="1:8" ht="18.75">
      <c r="A119" s="39"/>
      <c r="B119" s="42"/>
      <c r="C119" s="42"/>
      <c r="D119" s="42"/>
      <c r="E119" s="11" t="s">
        <v>3</v>
      </c>
      <c r="F119" s="37">
        <v>0</v>
      </c>
      <c r="G119" s="37">
        <v>0</v>
      </c>
      <c r="H119" s="42"/>
    </row>
    <row r="120" spans="1:8" ht="32.25">
      <c r="A120" s="40"/>
      <c r="B120" s="43"/>
      <c r="C120" s="43"/>
      <c r="D120" s="43"/>
      <c r="E120" s="9" t="s">
        <v>4</v>
      </c>
      <c r="F120" s="35">
        <v>0</v>
      </c>
      <c r="G120" s="35">
        <v>0</v>
      </c>
      <c r="H120" s="43"/>
    </row>
    <row r="121" spans="1:8" ht="18.75">
      <c r="A121" s="38" t="s">
        <v>21</v>
      </c>
      <c r="B121" s="41" t="s">
        <v>65</v>
      </c>
      <c r="C121" s="41" t="s">
        <v>32</v>
      </c>
      <c r="D121" s="41" t="s">
        <v>41</v>
      </c>
      <c r="E121" s="9" t="s">
        <v>39</v>
      </c>
      <c r="F121" s="34">
        <v>1000</v>
      </c>
      <c r="G121" s="37">
        <v>0</v>
      </c>
      <c r="H121" s="41"/>
    </row>
    <row r="122" spans="1:8" ht="32.25">
      <c r="A122" s="39"/>
      <c r="B122" s="42"/>
      <c r="C122" s="42"/>
      <c r="D122" s="42"/>
      <c r="E122" s="10" t="s">
        <v>1</v>
      </c>
      <c r="F122" s="34">
        <v>0</v>
      </c>
      <c r="G122" s="37">
        <v>0</v>
      </c>
      <c r="H122" s="42"/>
    </row>
    <row r="123" spans="1:8" ht="32.25">
      <c r="A123" s="39"/>
      <c r="B123" s="42"/>
      <c r="C123" s="42"/>
      <c r="D123" s="42"/>
      <c r="E123" s="10" t="s">
        <v>2</v>
      </c>
      <c r="F123" s="34">
        <v>1000</v>
      </c>
      <c r="G123" s="37">
        <v>0</v>
      </c>
      <c r="H123" s="42"/>
    </row>
    <row r="124" spans="1:8" ht="18.75">
      <c r="A124" s="39"/>
      <c r="B124" s="42"/>
      <c r="C124" s="42"/>
      <c r="D124" s="42"/>
      <c r="E124" s="11" t="s">
        <v>3</v>
      </c>
      <c r="F124" s="37">
        <v>0</v>
      </c>
      <c r="G124" s="37">
        <v>0</v>
      </c>
      <c r="H124" s="42"/>
    </row>
    <row r="125" spans="1:8" ht="32.25">
      <c r="A125" s="40"/>
      <c r="B125" s="43"/>
      <c r="C125" s="43"/>
      <c r="D125" s="43"/>
      <c r="E125" s="9" t="s">
        <v>4</v>
      </c>
      <c r="F125" s="35">
        <v>0</v>
      </c>
      <c r="G125" s="35">
        <v>0</v>
      </c>
      <c r="H125" s="43"/>
    </row>
    <row r="126" spans="1:8" ht="18.75">
      <c r="A126" s="38" t="s">
        <v>22</v>
      </c>
      <c r="B126" s="41" t="s">
        <v>66</v>
      </c>
      <c r="C126" s="41" t="s">
        <v>32</v>
      </c>
      <c r="D126" s="41" t="s">
        <v>41</v>
      </c>
      <c r="E126" s="9" t="s">
        <v>39</v>
      </c>
      <c r="F126" s="34">
        <v>230622.4</v>
      </c>
      <c r="G126" s="37">
        <v>54965</v>
      </c>
      <c r="H126" s="41"/>
    </row>
    <row r="127" spans="1:8" ht="32.25">
      <c r="A127" s="39"/>
      <c r="B127" s="42"/>
      <c r="C127" s="42"/>
      <c r="D127" s="42"/>
      <c r="E127" s="10" t="s">
        <v>1</v>
      </c>
      <c r="F127" s="34">
        <v>0</v>
      </c>
      <c r="G127" s="37">
        <v>0</v>
      </c>
      <c r="H127" s="42"/>
    </row>
    <row r="128" spans="1:8" ht="32.25">
      <c r="A128" s="39"/>
      <c r="B128" s="42"/>
      <c r="C128" s="42"/>
      <c r="D128" s="42"/>
      <c r="E128" s="10" t="s">
        <v>2</v>
      </c>
      <c r="F128" s="34">
        <v>230622.4</v>
      </c>
      <c r="G128" s="37">
        <v>54965</v>
      </c>
      <c r="H128" s="42"/>
    </row>
    <row r="129" spans="1:8" ht="18.75">
      <c r="A129" s="39"/>
      <c r="B129" s="42"/>
      <c r="C129" s="42"/>
      <c r="D129" s="42"/>
      <c r="E129" s="11" t="s">
        <v>3</v>
      </c>
      <c r="F129" s="37">
        <v>0</v>
      </c>
      <c r="G129" s="37">
        <v>0</v>
      </c>
      <c r="H129" s="42"/>
    </row>
    <row r="130" spans="1:8" ht="32.25">
      <c r="A130" s="40"/>
      <c r="B130" s="43"/>
      <c r="C130" s="43"/>
      <c r="D130" s="43"/>
      <c r="E130" s="9" t="s">
        <v>4</v>
      </c>
      <c r="F130" s="35">
        <v>0</v>
      </c>
      <c r="G130" s="35">
        <v>0</v>
      </c>
      <c r="H130" s="43"/>
    </row>
    <row r="131" spans="1:8" ht="18.75">
      <c r="A131" s="38" t="s">
        <v>23</v>
      </c>
      <c r="B131" s="41" t="s">
        <v>67</v>
      </c>
      <c r="C131" s="41" t="s">
        <v>32</v>
      </c>
      <c r="D131" s="41" t="s">
        <v>41</v>
      </c>
      <c r="E131" s="9" t="s">
        <v>39</v>
      </c>
      <c r="F131" s="34">
        <v>400</v>
      </c>
      <c r="G131" s="37">
        <v>0</v>
      </c>
      <c r="H131" s="41"/>
    </row>
    <row r="132" spans="1:8" ht="32.25">
      <c r="A132" s="39"/>
      <c r="B132" s="42"/>
      <c r="C132" s="42"/>
      <c r="D132" s="42"/>
      <c r="E132" s="10" t="s">
        <v>1</v>
      </c>
      <c r="F132" s="34">
        <v>0</v>
      </c>
      <c r="G132" s="37">
        <v>0</v>
      </c>
      <c r="H132" s="42"/>
    </row>
    <row r="133" spans="1:8" ht="32.25">
      <c r="A133" s="39"/>
      <c r="B133" s="42"/>
      <c r="C133" s="42"/>
      <c r="D133" s="42"/>
      <c r="E133" s="10" t="s">
        <v>2</v>
      </c>
      <c r="F133" s="34">
        <v>400</v>
      </c>
      <c r="G133" s="37">
        <v>0</v>
      </c>
      <c r="H133" s="42"/>
    </row>
    <row r="134" spans="1:8" ht="18.75">
      <c r="A134" s="39"/>
      <c r="B134" s="42"/>
      <c r="C134" s="42"/>
      <c r="D134" s="42"/>
      <c r="E134" s="11" t="s">
        <v>3</v>
      </c>
      <c r="F134" s="37">
        <v>0</v>
      </c>
      <c r="G134" s="37">
        <v>0</v>
      </c>
      <c r="H134" s="42"/>
    </row>
    <row r="135" spans="1:8" ht="32.25">
      <c r="A135" s="40"/>
      <c r="B135" s="43"/>
      <c r="C135" s="43"/>
      <c r="D135" s="43"/>
      <c r="E135" s="9" t="s">
        <v>4</v>
      </c>
      <c r="F135" s="35">
        <v>0</v>
      </c>
      <c r="G135" s="35">
        <v>0</v>
      </c>
      <c r="H135" s="43"/>
    </row>
    <row r="136" spans="1:8" ht="18.75">
      <c r="A136" s="38" t="s">
        <v>84</v>
      </c>
      <c r="B136" s="41" t="s">
        <v>68</v>
      </c>
      <c r="C136" s="41" t="s">
        <v>32</v>
      </c>
      <c r="D136" s="41" t="s">
        <v>52</v>
      </c>
      <c r="E136" s="9" t="s">
        <v>39</v>
      </c>
      <c r="F136" s="34">
        <v>400</v>
      </c>
      <c r="G136" s="37">
        <v>0</v>
      </c>
      <c r="H136" s="41"/>
    </row>
    <row r="137" spans="1:8" ht="32.25">
      <c r="A137" s="39"/>
      <c r="B137" s="42"/>
      <c r="C137" s="42"/>
      <c r="D137" s="42"/>
      <c r="E137" s="10" t="s">
        <v>1</v>
      </c>
      <c r="F137" s="34">
        <v>0</v>
      </c>
      <c r="G137" s="37">
        <v>0</v>
      </c>
      <c r="H137" s="42"/>
    </row>
    <row r="138" spans="1:8" ht="32.25">
      <c r="A138" s="39"/>
      <c r="B138" s="42"/>
      <c r="C138" s="42"/>
      <c r="D138" s="42"/>
      <c r="E138" s="10" t="s">
        <v>2</v>
      </c>
      <c r="F138" s="34">
        <v>400</v>
      </c>
      <c r="G138" s="37">
        <v>0</v>
      </c>
      <c r="H138" s="42"/>
    </row>
    <row r="139" spans="1:8" ht="18.75">
      <c r="A139" s="39"/>
      <c r="B139" s="42"/>
      <c r="C139" s="42"/>
      <c r="D139" s="42"/>
      <c r="E139" s="11" t="s">
        <v>3</v>
      </c>
      <c r="F139" s="37">
        <v>0</v>
      </c>
      <c r="G139" s="37">
        <v>0</v>
      </c>
      <c r="H139" s="42"/>
    </row>
    <row r="140" spans="1:8" ht="32.25">
      <c r="A140" s="40"/>
      <c r="B140" s="43"/>
      <c r="C140" s="43"/>
      <c r="D140" s="43"/>
      <c r="E140" s="9" t="s">
        <v>4</v>
      </c>
      <c r="F140" s="35">
        <v>0</v>
      </c>
      <c r="G140" s="35">
        <v>0</v>
      </c>
      <c r="H140" s="43"/>
    </row>
    <row r="141" spans="1:8" ht="18.75">
      <c r="A141" s="38" t="s">
        <v>24</v>
      </c>
      <c r="B141" s="41" t="s">
        <v>69</v>
      </c>
      <c r="C141" s="41" t="s">
        <v>32</v>
      </c>
      <c r="D141" s="41" t="s">
        <v>41</v>
      </c>
      <c r="E141" s="9" t="s">
        <v>39</v>
      </c>
      <c r="F141" s="34">
        <v>102878.9</v>
      </c>
      <c r="G141" s="37">
        <f>G146+G151+G156+G161</f>
        <v>36996.55</v>
      </c>
      <c r="H141" s="41"/>
    </row>
    <row r="142" spans="1:8" ht="32.25">
      <c r="A142" s="39"/>
      <c r="B142" s="42"/>
      <c r="C142" s="42"/>
      <c r="D142" s="42"/>
      <c r="E142" s="10" t="s">
        <v>1</v>
      </c>
      <c r="F142" s="34">
        <v>0</v>
      </c>
      <c r="G142" s="37">
        <v>0</v>
      </c>
      <c r="H142" s="42"/>
    </row>
    <row r="143" spans="1:8" ht="32.25">
      <c r="A143" s="39"/>
      <c r="B143" s="42"/>
      <c r="C143" s="42"/>
      <c r="D143" s="42"/>
      <c r="E143" s="10" t="s">
        <v>2</v>
      </c>
      <c r="F143" s="34">
        <v>102878.9</v>
      </c>
      <c r="G143" s="37">
        <v>36996.55</v>
      </c>
      <c r="H143" s="42"/>
    </row>
    <row r="144" spans="1:8" ht="18.75">
      <c r="A144" s="39"/>
      <c r="B144" s="42"/>
      <c r="C144" s="42"/>
      <c r="D144" s="42"/>
      <c r="E144" s="11" t="s">
        <v>3</v>
      </c>
      <c r="F144" s="37">
        <v>0</v>
      </c>
      <c r="G144" s="37">
        <v>0</v>
      </c>
      <c r="H144" s="42"/>
    </row>
    <row r="145" spans="1:8" ht="32.25">
      <c r="A145" s="40"/>
      <c r="B145" s="43"/>
      <c r="C145" s="43"/>
      <c r="D145" s="43"/>
      <c r="E145" s="9" t="s">
        <v>4</v>
      </c>
      <c r="F145" s="35">
        <v>0</v>
      </c>
      <c r="G145" s="35">
        <v>0</v>
      </c>
      <c r="H145" s="43"/>
    </row>
    <row r="146" spans="1:8" ht="18.75">
      <c r="A146" s="38" t="s">
        <v>85</v>
      </c>
      <c r="B146" s="41" t="s">
        <v>70</v>
      </c>
      <c r="C146" s="41" t="s">
        <v>32</v>
      </c>
      <c r="D146" s="41" t="s">
        <v>41</v>
      </c>
      <c r="E146" s="9" t="s">
        <v>39</v>
      </c>
      <c r="F146" s="34">
        <v>20920</v>
      </c>
      <c r="G146" s="37">
        <v>8647.05</v>
      </c>
      <c r="H146" s="41"/>
    </row>
    <row r="147" spans="1:8" ht="32.25">
      <c r="A147" s="39"/>
      <c r="B147" s="42"/>
      <c r="C147" s="42"/>
      <c r="D147" s="42"/>
      <c r="E147" s="10" t="s">
        <v>1</v>
      </c>
      <c r="F147" s="34">
        <v>0</v>
      </c>
      <c r="G147" s="37">
        <v>0</v>
      </c>
      <c r="H147" s="42"/>
    </row>
    <row r="148" spans="1:8" ht="32.25">
      <c r="A148" s="39"/>
      <c r="B148" s="42"/>
      <c r="C148" s="42"/>
      <c r="D148" s="42"/>
      <c r="E148" s="10" t="s">
        <v>2</v>
      </c>
      <c r="F148" s="34">
        <v>20920</v>
      </c>
      <c r="G148" s="37">
        <v>8647.05</v>
      </c>
      <c r="H148" s="42"/>
    </row>
    <row r="149" spans="1:8" ht="18.75">
      <c r="A149" s="39"/>
      <c r="B149" s="42"/>
      <c r="C149" s="42"/>
      <c r="D149" s="42"/>
      <c r="E149" s="11" t="s">
        <v>3</v>
      </c>
      <c r="F149" s="37">
        <v>0</v>
      </c>
      <c r="G149" s="37">
        <v>0</v>
      </c>
      <c r="H149" s="42"/>
    </row>
    <row r="150" spans="1:8" ht="32.25">
      <c r="A150" s="40"/>
      <c r="B150" s="43"/>
      <c r="C150" s="43"/>
      <c r="D150" s="43"/>
      <c r="E150" s="9" t="s">
        <v>4</v>
      </c>
      <c r="F150" s="35">
        <v>0</v>
      </c>
      <c r="G150" s="35">
        <v>0</v>
      </c>
      <c r="H150" s="43"/>
    </row>
    <row r="151" spans="1:8" ht="18.75">
      <c r="A151" s="38" t="s">
        <v>86</v>
      </c>
      <c r="B151" s="41" t="s">
        <v>71</v>
      </c>
      <c r="C151" s="41" t="s">
        <v>32</v>
      </c>
      <c r="D151" s="41" t="s">
        <v>41</v>
      </c>
      <c r="E151" s="9" t="s">
        <v>39</v>
      </c>
      <c r="F151" s="34">
        <v>28980</v>
      </c>
      <c r="G151" s="37">
        <v>10613.3</v>
      </c>
      <c r="H151" s="41"/>
    </row>
    <row r="152" spans="1:8" ht="32.25">
      <c r="A152" s="39"/>
      <c r="B152" s="42"/>
      <c r="C152" s="42"/>
      <c r="D152" s="42"/>
      <c r="E152" s="10" t="s">
        <v>1</v>
      </c>
      <c r="F152" s="34">
        <v>0</v>
      </c>
      <c r="G152" s="37">
        <v>0</v>
      </c>
      <c r="H152" s="42"/>
    </row>
    <row r="153" spans="1:8" ht="32.25">
      <c r="A153" s="39"/>
      <c r="B153" s="42"/>
      <c r="C153" s="42"/>
      <c r="D153" s="42"/>
      <c r="E153" s="10" t="s">
        <v>2</v>
      </c>
      <c r="F153" s="34">
        <v>28980</v>
      </c>
      <c r="G153" s="37">
        <v>10613.3</v>
      </c>
      <c r="H153" s="42"/>
    </row>
    <row r="154" spans="1:8" ht="18.75">
      <c r="A154" s="39"/>
      <c r="B154" s="42"/>
      <c r="C154" s="42"/>
      <c r="D154" s="42"/>
      <c r="E154" s="11" t="s">
        <v>3</v>
      </c>
      <c r="F154" s="37">
        <v>0</v>
      </c>
      <c r="G154" s="37">
        <v>0</v>
      </c>
      <c r="H154" s="42"/>
    </row>
    <row r="155" spans="1:8" ht="32.25">
      <c r="A155" s="40"/>
      <c r="B155" s="43"/>
      <c r="C155" s="43"/>
      <c r="D155" s="43"/>
      <c r="E155" s="9" t="s">
        <v>4</v>
      </c>
      <c r="F155" s="35">
        <v>0</v>
      </c>
      <c r="G155" s="35">
        <v>0</v>
      </c>
      <c r="H155" s="43"/>
    </row>
    <row r="156" spans="1:8" ht="18.75">
      <c r="A156" s="38" t="s">
        <v>97</v>
      </c>
      <c r="B156" s="41" t="s">
        <v>72</v>
      </c>
      <c r="C156" s="41" t="s">
        <v>32</v>
      </c>
      <c r="D156" s="41" t="s">
        <v>41</v>
      </c>
      <c r="E156" s="9" t="s">
        <v>39</v>
      </c>
      <c r="F156" s="34">
        <v>6500</v>
      </c>
      <c r="G156" s="37">
        <v>2789</v>
      </c>
      <c r="H156" s="41"/>
    </row>
    <row r="157" spans="1:8" ht="32.25">
      <c r="A157" s="39"/>
      <c r="B157" s="42"/>
      <c r="C157" s="42"/>
      <c r="D157" s="42"/>
      <c r="E157" s="10" t="s">
        <v>1</v>
      </c>
      <c r="F157" s="34">
        <v>0</v>
      </c>
      <c r="G157" s="37">
        <v>0</v>
      </c>
      <c r="H157" s="42"/>
    </row>
    <row r="158" spans="1:8" ht="32.25">
      <c r="A158" s="39"/>
      <c r="B158" s="42"/>
      <c r="C158" s="42"/>
      <c r="D158" s="42"/>
      <c r="E158" s="10" t="s">
        <v>2</v>
      </c>
      <c r="F158" s="34">
        <v>6500</v>
      </c>
      <c r="G158" s="37">
        <v>2789</v>
      </c>
      <c r="H158" s="42"/>
    </row>
    <row r="159" spans="1:8" ht="18.75">
      <c r="A159" s="39"/>
      <c r="B159" s="42"/>
      <c r="C159" s="42"/>
      <c r="D159" s="42"/>
      <c r="E159" s="11" t="s">
        <v>3</v>
      </c>
      <c r="F159" s="37">
        <v>0</v>
      </c>
      <c r="G159" s="37">
        <v>0</v>
      </c>
      <c r="H159" s="42"/>
    </row>
    <row r="160" spans="1:8" ht="32.25">
      <c r="A160" s="40"/>
      <c r="B160" s="43"/>
      <c r="C160" s="43"/>
      <c r="D160" s="43"/>
      <c r="E160" s="9" t="s">
        <v>4</v>
      </c>
      <c r="F160" s="35">
        <v>0</v>
      </c>
      <c r="G160" s="35">
        <v>0</v>
      </c>
      <c r="H160" s="43"/>
    </row>
    <row r="161" spans="1:8" ht="18.75">
      <c r="A161" s="38" t="s">
        <v>98</v>
      </c>
      <c r="B161" s="41" t="s">
        <v>73</v>
      </c>
      <c r="C161" s="41" t="s">
        <v>32</v>
      </c>
      <c r="D161" s="41" t="s">
        <v>41</v>
      </c>
      <c r="E161" s="9" t="s">
        <v>39</v>
      </c>
      <c r="F161" s="34">
        <v>46478.9</v>
      </c>
      <c r="G161" s="37">
        <v>14947.2</v>
      </c>
      <c r="H161" s="41"/>
    </row>
    <row r="162" spans="1:8" ht="32.25">
      <c r="A162" s="39"/>
      <c r="B162" s="42"/>
      <c r="C162" s="42"/>
      <c r="D162" s="42"/>
      <c r="E162" s="10" t="s">
        <v>1</v>
      </c>
      <c r="F162" s="37">
        <v>0</v>
      </c>
      <c r="G162" s="37">
        <v>0</v>
      </c>
      <c r="H162" s="42"/>
    </row>
    <row r="163" spans="1:8" ht="32.25">
      <c r="A163" s="39"/>
      <c r="B163" s="42"/>
      <c r="C163" s="42"/>
      <c r="D163" s="42"/>
      <c r="E163" s="10" t="s">
        <v>2</v>
      </c>
      <c r="F163" s="34">
        <v>46478.9</v>
      </c>
      <c r="G163" s="37">
        <v>14947.2</v>
      </c>
      <c r="H163" s="42"/>
    </row>
    <row r="164" spans="1:8" ht="18.75">
      <c r="A164" s="39"/>
      <c r="B164" s="42"/>
      <c r="C164" s="42"/>
      <c r="D164" s="42"/>
      <c r="E164" s="11" t="s">
        <v>3</v>
      </c>
      <c r="F164" s="37">
        <v>0</v>
      </c>
      <c r="G164" s="37">
        <v>0</v>
      </c>
      <c r="H164" s="42"/>
    </row>
    <row r="165" spans="1:8" ht="32.25">
      <c r="A165" s="40"/>
      <c r="B165" s="43"/>
      <c r="C165" s="43"/>
      <c r="D165" s="43"/>
      <c r="E165" s="9" t="s">
        <v>4</v>
      </c>
      <c r="F165" s="35">
        <v>0</v>
      </c>
      <c r="G165" s="35">
        <v>0</v>
      </c>
      <c r="H165" s="43"/>
    </row>
    <row r="166" spans="1:8" ht="18.75">
      <c r="A166" s="38" t="s">
        <v>25</v>
      </c>
      <c r="B166" s="41" t="s">
        <v>74</v>
      </c>
      <c r="C166" s="41" t="s">
        <v>32</v>
      </c>
      <c r="D166" s="41" t="s">
        <v>41</v>
      </c>
      <c r="E166" s="9" t="s">
        <v>39</v>
      </c>
      <c r="F166" s="34">
        <v>24078</v>
      </c>
      <c r="G166" s="37">
        <v>2362.5</v>
      </c>
      <c r="H166" s="41"/>
    </row>
    <row r="167" spans="1:8" ht="32.25">
      <c r="A167" s="39"/>
      <c r="B167" s="42"/>
      <c r="C167" s="42"/>
      <c r="D167" s="42"/>
      <c r="E167" s="10" t="s">
        <v>1</v>
      </c>
      <c r="F167" s="34">
        <v>18975.6</v>
      </c>
      <c r="G167" s="37">
        <v>2338.9</v>
      </c>
      <c r="H167" s="42"/>
    </row>
    <row r="168" spans="1:8" ht="32.25">
      <c r="A168" s="39"/>
      <c r="B168" s="42"/>
      <c r="C168" s="42"/>
      <c r="D168" s="42"/>
      <c r="E168" s="10" t="s">
        <v>2</v>
      </c>
      <c r="F168" s="34">
        <v>5102.4</v>
      </c>
      <c r="G168" s="37">
        <v>23.65</v>
      </c>
      <c r="H168" s="42"/>
    </row>
    <row r="169" spans="1:8" ht="18.75">
      <c r="A169" s="39"/>
      <c r="B169" s="42"/>
      <c r="C169" s="42"/>
      <c r="D169" s="42"/>
      <c r="E169" s="11" t="s">
        <v>3</v>
      </c>
      <c r="F169" s="37">
        <v>0</v>
      </c>
      <c r="G169" s="37">
        <v>0</v>
      </c>
      <c r="H169" s="42"/>
    </row>
    <row r="170" spans="1:8" ht="32.25">
      <c r="A170" s="40"/>
      <c r="B170" s="43"/>
      <c r="C170" s="43"/>
      <c r="D170" s="43"/>
      <c r="E170" s="9" t="s">
        <v>4</v>
      </c>
      <c r="F170" s="35">
        <v>0</v>
      </c>
      <c r="G170" s="35">
        <v>0</v>
      </c>
      <c r="H170" s="43"/>
    </row>
    <row r="171" spans="1:8" ht="18.75">
      <c r="A171" s="38" t="s">
        <v>99</v>
      </c>
      <c r="B171" s="41" t="s">
        <v>75</v>
      </c>
      <c r="C171" s="41" t="s">
        <v>32</v>
      </c>
      <c r="D171" s="41" t="s">
        <v>76</v>
      </c>
      <c r="E171" s="9" t="s">
        <v>39</v>
      </c>
      <c r="F171" s="34">
        <v>0</v>
      </c>
      <c r="G171" s="37">
        <v>0</v>
      </c>
      <c r="H171" s="41"/>
    </row>
    <row r="172" spans="1:8" ht="32.25">
      <c r="A172" s="39"/>
      <c r="B172" s="42"/>
      <c r="C172" s="42"/>
      <c r="D172" s="42"/>
      <c r="E172" s="10" t="s">
        <v>1</v>
      </c>
      <c r="F172" s="34">
        <v>0</v>
      </c>
      <c r="G172" s="37">
        <v>0</v>
      </c>
      <c r="H172" s="42"/>
    </row>
    <row r="173" spans="1:8" ht="32.25">
      <c r="A173" s="39"/>
      <c r="B173" s="42"/>
      <c r="C173" s="42"/>
      <c r="D173" s="42"/>
      <c r="E173" s="10" t="s">
        <v>2</v>
      </c>
      <c r="F173" s="34">
        <v>0</v>
      </c>
      <c r="G173" s="37">
        <v>0</v>
      </c>
      <c r="H173" s="42"/>
    </row>
    <row r="174" spans="1:8" ht="18.75">
      <c r="A174" s="39"/>
      <c r="B174" s="42"/>
      <c r="C174" s="42"/>
      <c r="D174" s="42"/>
      <c r="E174" s="11" t="s">
        <v>3</v>
      </c>
      <c r="F174" s="34">
        <v>0</v>
      </c>
      <c r="G174" s="37">
        <v>0</v>
      </c>
      <c r="H174" s="42"/>
    </row>
    <row r="175" spans="1:8" ht="32.25">
      <c r="A175" s="40"/>
      <c r="B175" s="43"/>
      <c r="C175" s="43"/>
      <c r="D175" s="43"/>
      <c r="E175" s="9" t="s">
        <v>4</v>
      </c>
      <c r="F175" s="35">
        <v>0</v>
      </c>
      <c r="G175" s="35">
        <v>0</v>
      </c>
      <c r="H175" s="43"/>
    </row>
    <row r="176" spans="1:8" ht="18.75">
      <c r="A176" s="38" t="s">
        <v>100</v>
      </c>
      <c r="B176" s="41" t="s">
        <v>77</v>
      </c>
      <c r="C176" s="41" t="s">
        <v>32</v>
      </c>
      <c r="D176" s="41" t="s">
        <v>41</v>
      </c>
      <c r="E176" s="9" t="s">
        <v>39</v>
      </c>
      <c r="F176" s="34">
        <v>4725.1</v>
      </c>
      <c r="G176" s="37">
        <v>2362.5</v>
      </c>
      <c r="H176" s="41"/>
    </row>
    <row r="177" spans="1:8" ht="32.25">
      <c r="A177" s="39"/>
      <c r="B177" s="42"/>
      <c r="C177" s="42"/>
      <c r="D177" s="42"/>
      <c r="E177" s="10" t="s">
        <v>1</v>
      </c>
      <c r="F177" s="34">
        <v>4677.8</v>
      </c>
      <c r="G177" s="37">
        <v>2338.9</v>
      </c>
      <c r="H177" s="42"/>
    </row>
    <row r="178" spans="1:8" ht="32.25">
      <c r="A178" s="39"/>
      <c r="B178" s="42"/>
      <c r="C178" s="42"/>
      <c r="D178" s="42"/>
      <c r="E178" s="10" t="s">
        <v>2</v>
      </c>
      <c r="F178" s="34">
        <v>47.3</v>
      </c>
      <c r="G178" s="37">
        <v>23.65</v>
      </c>
      <c r="H178" s="42"/>
    </row>
    <row r="179" spans="1:8" ht="18.75">
      <c r="A179" s="39"/>
      <c r="B179" s="42"/>
      <c r="C179" s="42"/>
      <c r="D179" s="42"/>
      <c r="E179" s="11" t="s">
        <v>3</v>
      </c>
      <c r="F179" s="37">
        <v>0</v>
      </c>
      <c r="G179" s="37">
        <v>0</v>
      </c>
      <c r="H179" s="42"/>
    </row>
    <row r="180" spans="1:8" ht="32.25">
      <c r="A180" s="40"/>
      <c r="B180" s="43"/>
      <c r="C180" s="43"/>
      <c r="D180" s="43"/>
      <c r="E180" s="9" t="s">
        <v>4</v>
      </c>
      <c r="F180" s="35">
        <v>0</v>
      </c>
      <c r="G180" s="35">
        <v>0</v>
      </c>
      <c r="H180" s="43"/>
    </row>
    <row r="181" spans="1:8" ht="18.75">
      <c r="A181" s="38" t="s">
        <v>101</v>
      </c>
      <c r="B181" s="41" t="s">
        <v>78</v>
      </c>
      <c r="C181" s="41" t="s">
        <v>32</v>
      </c>
      <c r="D181" s="41">
        <v>2020</v>
      </c>
      <c r="E181" s="9" t="s">
        <v>39</v>
      </c>
      <c r="F181" s="34">
        <v>13847.3</v>
      </c>
      <c r="G181" s="37">
        <v>0</v>
      </c>
      <c r="H181" s="41"/>
    </row>
    <row r="182" spans="1:8" ht="32.25">
      <c r="A182" s="39"/>
      <c r="B182" s="42"/>
      <c r="C182" s="42"/>
      <c r="D182" s="42"/>
      <c r="E182" s="10" t="s">
        <v>1</v>
      </c>
      <c r="F182" s="34">
        <v>8847.3</v>
      </c>
      <c r="G182" s="37">
        <v>0</v>
      </c>
      <c r="H182" s="42"/>
    </row>
    <row r="183" spans="1:8" ht="32.25">
      <c r="A183" s="39"/>
      <c r="B183" s="42"/>
      <c r="C183" s="42"/>
      <c r="D183" s="42"/>
      <c r="E183" s="10" t="s">
        <v>2</v>
      </c>
      <c r="F183" s="34">
        <v>5000</v>
      </c>
      <c r="G183" s="37">
        <v>0</v>
      </c>
      <c r="H183" s="42"/>
    </row>
    <row r="184" spans="1:8" ht="18.75">
      <c r="A184" s="39"/>
      <c r="B184" s="42"/>
      <c r="C184" s="42"/>
      <c r="D184" s="42"/>
      <c r="E184" s="11" t="s">
        <v>3</v>
      </c>
      <c r="F184" s="37">
        <v>0</v>
      </c>
      <c r="G184" s="37">
        <v>0</v>
      </c>
      <c r="H184" s="42"/>
    </row>
    <row r="185" spans="1:8" ht="32.25">
      <c r="A185" s="40"/>
      <c r="B185" s="43"/>
      <c r="C185" s="43"/>
      <c r="D185" s="43"/>
      <c r="E185" s="9" t="s">
        <v>4</v>
      </c>
      <c r="F185" s="35">
        <v>0</v>
      </c>
      <c r="G185" s="35">
        <v>0</v>
      </c>
      <c r="H185" s="43"/>
    </row>
    <row r="186" spans="1:8" ht="18.75">
      <c r="A186" s="38" t="s">
        <v>102</v>
      </c>
      <c r="B186" s="41" t="s">
        <v>79</v>
      </c>
      <c r="C186" s="41" t="s">
        <v>32</v>
      </c>
      <c r="D186" s="41">
        <v>2020</v>
      </c>
      <c r="E186" s="9" t="s">
        <v>39</v>
      </c>
      <c r="F186" s="34">
        <v>5505.6</v>
      </c>
      <c r="G186" s="37">
        <v>0</v>
      </c>
      <c r="H186" s="41"/>
    </row>
    <row r="187" spans="1:8" ht="32.25">
      <c r="A187" s="39"/>
      <c r="B187" s="42"/>
      <c r="C187" s="42"/>
      <c r="D187" s="42"/>
      <c r="E187" s="10" t="s">
        <v>1</v>
      </c>
      <c r="F187" s="34">
        <v>5450.5</v>
      </c>
      <c r="G187" s="37">
        <v>0</v>
      </c>
      <c r="H187" s="42"/>
    </row>
    <row r="188" spans="1:8" ht="32.25">
      <c r="A188" s="39"/>
      <c r="B188" s="42"/>
      <c r="C188" s="42"/>
      <c r="D188" s="42"/>
      <c r="E188" s="10" t="s">
        <v>2</v>
      </c>
      <c r="F188" s="34">
        <v>55.1</v>
      </c>
      <c r="G188" s="37">
        <v>0</v>
      </c>
      <c r="H188" s="42"/>
    </row>
    <row r="189" spans="1:8" ht="18.75">
      <c r="A189" s="39"/>
      <c r="B189" s="42"/>
      <c r="C189" s="42"/>
      <c r="D189" s="42"/>
      <c r="E189" s="11" t="s">
        <v>3</v>
      </c>
      <c r="F189" s="37">
        <v>0</v>
      </c>
      <c r="G189" s="37">
        <v>0</v>
      </c>
      <c r="H189" s="42"/>
    </row>
    <row r="190" spans="1:8" ht="32.25">
      <c r="A190" s="40"/>
      <c r="B190" s="43"/>
      <c r="C190" s="43"/>
      <c r="D190" s="43"/>
      <c r="E190" s="9" t="s">
        <v>4</v>
      </c>
      <c r="F190" s="35">
        <v>0</v>
      </c>
      <c r="G190" s="35">
        <v>0</v>
      </c>
      <c r="H190" s="43"/>
    </row>
    <row r="191" spans="1:8" ht="18.75">
      <c r="A191" s="38" t="s">
        <v>26</v>
      </c>
      <c r="B191" s="41" t="s">
        <v>80</v>
      </c>
      <c r="C191" s="41" t="s">
        <v>32</v>
      </c>
      <c r="D191" s="41" t="s">
        <v>41</v>
      </c>
      <c r="E191" s="9" t="s">
        <v>39</v>
      </c>
      <c r="F191" s="34">
        <v>22809.6</v>
      </c>
      <c r="G191" s="37">
        <f>G196+G201+G206</f>
        <v>5009.450000000001</v>
      </c>
      <c r="H191" s="41"/>
    </row>
    <row r="192" spans="1:8" ht="32.25">
      <c r="A192" s="39"/>
      <c r="B192" s="42"/>
      <c r="C192" s="42"/>
      <c r="D192" s="42"/>
      <c r="E192" s="10" t="s">
        <v>1</v>
      </c>
      <c r="F192" s="34">
        <v>0</v>
      </c>
      <c r="G192" s="37">
        <v>0</v>
      </c>
      <c r="H192" s="42"/>
    </row>
    <row r="193" spans="1:8" ht="32.25">
      <c r="A193" s="39"/>
      <c r="B193" s="42"/>
      <c r="C193" s="42"/>
      <c r="D193" s="42"/>
      <c r="E193" s="10" t="s">
        <v>2</v>
      </c>
      <c r="F193" s="34">
        <v>22809.6</v>
      </c>
      <c r="G193" s="37">
        <f>G198+G203+G208</f>
        <v>5009.450000000001</v>
      </c>
      <c r="H193" s="42"/>
    </row>
    <row r="194" spans="1:8" ht="18.75">
      <c r="A194" s="39"/>
      <c r="B194" s="42"/>
      <c r="C194" s="42"/>
      <c r="D194" s="42"/>
      <c r="E194" s="11" t="s">
        <v>3</v>
      </c>
      <c r="F194" s="37">
        <v>0</v>
      </c>
      <c r="G194" s="37">
        <v>0</v>
      </c>
      <c r="H194" s="42"/>
    </row>
    <row r="195" spans="1:8" ht="32.25">
      <c r="A195" s="40"/>
      <c r="B195" s="43"/>
      <c r="C195" s="43"/>
      <c r="D195" s="43"/>
      <c r="E195" s="9" t="s">
        <v>4</v>
      </c>
      <c r="F195" s="35">
        <v>0</v>
      </c>
      <c r="G195" s="35">
        <v>0</v>
      </c>
      <c r="H195" s="43"/>
    </row>
    <row r="196" spans="1:8" ht="18.75">
      <c r="A196" s="38" t="s">
        <v>27</v>
      </c>
      <c r="B196" s="41" t="s">
        <v>81</v>
      </c>
      <c r="C196" s="41" t="s">
        <v>32</v>
      </c>
      <c r="D196" s="41" t="s">
        <v>41</v>
      </c>
      <c r="E196" s="9" t="s">
        <v>39</v>
      </c>
      <c r="F196" s="34">
        <v>9791.4</v>
      </c>
      <c r="G196" s="37">
        <v>2283.19</v>
      </c>
      <c r="H196" s="41"/>
    </row>
    <row r="197" spans="1:8" ht="32.25">
      <c r="A197" s="39"/>
      <c r="B197" s="42"/>
      <c r="C197" s="42"/>
      <c r="D197" s="42"/>
      <c r="E197" s="10" t="s">
        <v>1</v>
      </c>
      <c r="F197" s="37">
        <v>0</v>
      </c>
      <c r="G197" s="37">
        <v>0</v>
      </c>
      <c r="H197" s="42"/>
    </row>
    <row r="198" spans="1:8" ht="32.25">
      <c r="A198" s="39"/>
      <c r="B198" s="42"/>
      <c r="C198" s="42"/>
      <c r="D198" s="42"/>
      <c r="E198" s="10" t="s">
        <v>2</v>
      </c>
      <c r="F198" s="34">
        <v>9791.4</v>
      </c>
      <c r="G198" s="37">
        <v>2283.19</v>
      </c>
      <c r="H198" s="42"/>
    </row>
    <row r="199" spans="1:8" ht="18.75">
      <c r="A199" s="39"/>
      <c r="B199" s="42"/>
      <c r="C199" s="42"/>
      <c r="D199" s="42"/>
      <c r="E199" s="11" t="s">
        <v>3</v>
      </c>
      <c r="F199" s="37">
        <v>0</v>
      </c>
      <c r="G199" s="37">
        <v>0</v>
      </c>
      <c r="H199" s="42"/>
    </row>
    <row r="200" spans="1:8" ht="32.25">
      <c r="A200" s="40"/>
      <c r="B200" s="43"/>
      <c r="C200" s="43"/>
      <c r="D200" s="43"/>
      <c r="E200" s="9" t="s">
        <v>4</v>
      </c>
      <c r="F200" s="35">
        <v>0</v>
      </c>
      <c r="G200" s="35">
        <v>0</v>
      </c>
      <c r="H200" s="43"/>
    </row>
    <row r="201" spans="1:8" ht="18.75">
      <c r="A201" s="38" t="s">
        <v>28</v>
      </c>
      <c r="B201" s="41" t="s">
        <v>82</v>
      </c>
      <c r="C201" s="41" t="s">
        <v>32</v>
      </c>
      <c r="D201" s="41" t="s">
        <v>41</v>
      </c>
      <c r="E201" s="9" t="s">
        <v>39</v>
      </c>
      <c r="F201" s="34">
        <v>12998.2</v>
      </c>
      <c r="G201" s="37">
        <v>2726.26</v>
      </c>
      <c r="H201" s="41"/>
    </row>
    <row r="202" spans="1:8" ht="32.25">
      <c r="A202" s="39"/>
      <c r="B202" s="42"/>
      <c r="C202" s="42"/>
      <c r="D202" s="42"/>
      <c r="E202" s="10" t="s">
        <v>1</v>
      </c>
      <c r="F202" s="37">
        <v>0</v>
      </c>
      <c r="G202" s="37">
        <v>0</v>
      </c>
      <c r="H202" s="42"/>
    </row>
    <row r="203" spans="1:8" ht="32.25">
      <c r="A203" s="39"/>
      <c r="B203" s="42"/>
      <c r="C203" s="42"/>
      <c r="D203" s="42"/>
      <c r="E203" s="10" t="s">
        <v>2</v>
      </c>
      <c r="F203" s="34">
        <v>12998.2</v>
      </c>
      <c r="G203" s="37">
        <v>2726.26</v>
      </c>
      <c r="H203" s="42"/>
    </row>
    <row r="204" spans="1:8" ht="18.75">
      <c r="A204" s="39"/>
      <c r="B204" s="42"/>
      <c r="C204" s="42"/>
      <c r="D204" s="42"/>
      <c r="E204" s="11" t="s">
        <v>3</v>
      </c>
      <c r="F204" s="37">
        <v>0</v>
      </c>
      <c r="G204" s="37">
        <v>0</v>
      </c>
      <c r="H204" s="42"/>
    </row>
    <row r="205" spans="1:8" ht="32.25">
      <c r="A205" s="40"/>
      <c r="B205" s="43"/>
      <c r="C205" s="43"/>
      <c r="D205" s="43"/>
      <c r="E205" s="9" t="s">
        <v>4</v>
      </c>
      <c r="F205" s="35">
        <v>0</v>
      </c>
      <c r="G205" s="35">
        <v>0</v>
      </c>
      <c r="H205" s="43"/>
    </row>
    <row r="206" spans="1:8" ht="18.75">
      <c r="A206" s="38" t="s">
        <v>29</v>
      </c>
      <c r="B206" s="41" t="s">
        <v>83</v>
      </c>
      <c r="C206" s="41" t="s">
        <v>32</v>
      </c>
      <c r="D206" s="41" t="s">
        <v>41</v>
      </c>
      <c r="E206" s="9" t="s">
        <v>39</v>
      </c>
      <c r="F206" s="34">
        <v>20</v>
      </c>
      <c r="G206" s="37">
        <v>0</v>
      </c>
      <c r="H206" s="41"/>
    </row>
    <row r="207" spans="1:8" ht="32.25">
      <c r="A207" s="39"/>
      <c r="B207" s="42"/>
      <c r="C207" s="42"/>
      <c r="D207" s="42"/>
      <c r="E207" s="10" t="s">
        <v>1</v>
      </c>
      <c r="F207" s="37">
        <v>0</v>
      </c>
      <c r="G207" s="37">
        <v>0</v>
      </c>
      <c r="H207" s="42"/>
    </row>
    <row r="208" spans="1:8" ht="32.25">
      <c r="A208" s="39"/>
      <c r="B208" s="42"/>
      <c r="C208" s="42"/>
      <c r="D208" s="42"/>
      <c r="E208" s="10" t="s">
        <v>2</v>
      </c>
      <c r="F208" s="34">
        <v>20</v>
      </c>
      <c r="G208" s="37">
        <v>0</v>
      </c>
      <c r="H208" s="42"/>
    </row>
    <row r="209" spans="1:8" ht="18.75">
      <c r="A209" s="39"/>
      <c r="B209" s="42"/>
      <c r="C209" s="42"/>
      <c r="D209" s="42"/>
      <c r="E209" s="11" t="s">
        <v>3</v>
      </c>
      <c r="F209" s="37">
        <v>0</v>
      </c>
      <c r="G209" s="37">
        <v>0</v>
      </c>
      <c r="H209" s="42"/>
    </row>
    <row r="210" spans="1:8" ht="32.25">
      <c r="A210" s="40"/>
      <c r="B210" s="43"/>
      <c r="C210" s="43"/>
      <c r="D210" s="43"/>
      <c r="E210" s="9" t="s">
        <v>4</v>
      </c>
      <c r="F210" s="35">
        <v>0</v>
      </c>
      <c r="G210" s="35">
        <v>0</v>
      </c>
      <c r="H210" s="43"/>
    </row>
    <row r="211" spans="1:8" ht="18.75">
      <c r="A211" s="13"/>
      <c r="B211"/>
      <c r="C211"/>
      <c r="D211"/>
      <c r="E211"/>
      <c r="F211"/>
      <c r="G211"/>
      <c r="H211"/>
    </row>
    <row r="212" spans="1:8" ht="18.75">
      <c r="A212" s="13"/>
      <c r="B212"/>
      <c r="C212"/>
      <c r="D212"/>
      <c r="E212"/>
      <c r="F212"/>
      <c r="G212"/>
      <c r="H212"/>
    </row>
    <row r="213" spans="1:8" ht="18.75">
      <c r="A213" s="13"/>
      <c r="B213"/>
      <c r="C213"/>
      <c r="D213"/>
      <c r="E213"/>
      <c r="F213"/>
      <c r="G213"/>
      <c r="H213"/>
    </row>
    <row r="214" spans="1:8" ht="18.75">
      <c r="A214" s="13"/>
      <c r="B214"/>
      <c r="C214"/>
      <c r="D214"/>
      <c r="E214"/>
      <c r="F214"/>
      <c r="G214"/>
      <c r="H214"/>
    </row>
    <row r="215" spans="1:8" ht="18.75">
      <c r="A215" s="13"/>
      <c r="B215"/>
      <c r="C215"/>
      <c r="D215"/>
      <c r="E215"/>
      <c r="F215"/>
      <c r="G215"/>
      <c r="H215"/>
    </row>
    <row r="216" spans="1:8" ht="18.75">
      <c r="A216" s="13"/>
      <c r="B216"/>
      <c r="C216"/>
      <c r="D216"/>
      <c r="E216"/>
      <c r="F216"/>
      <c r="G216"/>
      <c r="H216"/>
    </row>
    <row r="217" spans="1:8" ht="18.75">
      <c r="A217" s="13"/>
      <c r="B217"/>
      <c r="C217"/>
      <c r="D217"/>
      <c r="E217"/>
      <c r="F217"/>
      <c r="G217"/>
      <c r="H217"/>
    </row>
    <row r="218" spans="1:8" ht="18.75">
      <c r="A218" s="13"/>
      <c r="B218"/>
      <c r="C218"/>
      <c r="D218"/>
      <c r="E218"/>
      <c r="F218"/>
      <c r="G218"/>
      <c r="H218"/>
    </row>
    <row r="219" spans="1:8" ht="18.75">
      <c r="A219" s="13"/>
      <c r="B219"/>
      <c r="C219"/>
      <c r="D219"/>
      <c r="E219"/>
      <c r="F219"/>
      <c r="G219"/>
      <c r="H219"/>
    </row>
    <row r="220" spans="1:8" ht="18.75">
      <c r="A220" s="13"/>
      <c r="B220"/>
      <c r="C220"/>
      <c r="D220"/>
      <c r="E220"/>
      <c r="F220"/>
      <c r="G220"/>
      <c r="H220"/>
    </row>
    <row r="221" spans="1:8" ht="18.75">
      <c r="A221" s="13"/>
      <c r="B221"/>
      <c r="C221"/>
      <c r="D221"/>
      <c r="E221"/>
      <c r="F221"/>
      <c r="G221"/>
      <c r="H221"/>
    </row>
    <row r="222" spans="1:8" ht="18.75">
      <c r="A222" s="13"/>
      <c r="B222"/>
      <c r="C222"/>
      <c r="D222"/>
      <c r="E222"/>
      <c r="F222"/>
      <c r="G222"/>
      <c r="H222"/>
    </row>
    <row r="223" spans="1:8" ht="18.75">
      <c r="A223" s="13"/>
      <c r="B223"/>
      <c r="C223"/>
      <c r="D223"/>
      <c r="E223"/>
      <c r="F223"/>
      <c r="G223"/>
      <c r="H223"/>
    </row>
    <row r="224" spans="1:8" ht="18.75">
      <c r="A224" s="13"/>
      <c r="B224"/>
      <c r="C224"/>
      <c r="D224"/>
      <c r="E224"/>
      <c r="F224"/>
      <c r="G224"/>
      <c r="H224"/>
    </row>
    <row r="225" spans="1:8" ht="18.75">
      <c r="A225" s="13"/>
      <c r="B225"/>
      <c r="C225"/>
      <c r="D225"/>
      <c r="E225"/>
      <c r="F225"/>
      <c r="G225"/>
      <c r="H225"/>
    </row>
    <row r="226" spans="1:8" ht="18.75">
      <c r="A226" s="13"/>
      <c r="B226"/>
      <c r="C226"/>
      <c r="D226"/>
      <c r="E226"/>
      <c r="F226"/>
      <c r="G226"/>
      <c r="H226"/>
    </row>
    <row r="227" spans="1:8" ht="18.75">
      <c r="A227" s="13"/>
      <c r="B227"/>
      <c r="C227"/>
      <c r="D227"/>
      <c r="E227"/>
      <c r="F227"/>
      <c r="G227"/>
      <c r="H227"/>
    </row>
    <row r="228" spans="1:8" ht="18.75">
      <c r="A228" s="13"/>
      <c r="B228"/>
      <c r="C228"/>
      <c r="D228"/>
      <c r="E228"/>
      <c r="F228"/>
      <c r="G228"/>
      <c r="H228"/>
    </row>
    <row r="229" spans="1:8" ht="18.75">
      <c r="A229" s="13"/>
      <c r="B229"/>
      <c r="C229"/>
      <c r="D229"/>
      <c r="E229"/>
      <c r="F229"/>
      <c r="G229"/>
      <c r="H229"/>
    </row>
    <row r="230" spans="1:8" ht="18.75">
      <c r="A230" s="13"/>
      <c r="B230"/>
      <c r="C230"/>
      <c r="D230"/>
      <c r="E230"/>
      <c r="F230"/>
      <c r="G230"/>
      <c r="H230"/>
    </row>
    <row r="231" spans="1:8" ht="18.75">
      <c r="A231" s="13"/>
      <c r="B231"/>
      <c r="C231"/>
      <c r="D231"/>
      <c r="E231"/>
      <c r="F231"/>
      <c r="G231"/>
      <c r="H231"/>
    </row>
    <row r="232" spans="1:8" ht="18.75">
      <c r="A232" s="13"/>
      <c r="B232"/>
      <c r="C232"/>
      <c r="D232"/>
      <c r="E232"/>
      <c r="F232"/>
      <c r="G232"/>
      <c r="H232"/>
    </row>
    <row r="233" spans="1:8" ht="18.75">
      <c r="A233" s="13"/>
      <c r="B233"/>
      <c r="C233"/>
      <c r="D233"/>
      <c r="E233"/>
      <c r="F233"/>
      <c r="G233"/>
      <c r="H233"/>
    </row>
    <row r="234" spans="1:8" ht="18.75">
      <c r="A234" s="13"/>
      <c r="B234"/>
      <c r="C234"/>
      <c r="D234"/>
      <c r="E234"/>
      <c r="F234"/>
      <c r="G234"/>
      <c r="H234"/>
    </row>
    <row r="235" spans="1:8" ht="18.75">
      <c r="A235" s="13"/>
      <c r="B235"/>
      <c r="C235"/>
      <c r="D235"/>
      <c r="E235"/>
      <c r="F235"/>
      <c r="G235"/>
      <c r="H235"/>
    </row>
    <row r="236" spans="1:8" ht="18.75">
      <c r="A236" s="13"/>
      <c r="B236"/>
      <c r="C236"/>
      <c r="D236"/>
      <c r="E236"/>
      <c r="F236"/>
      <c r="G236"/>
      <c r="H236"/>
    </row>
    <row r="237" spans="1:8" ht="18.75">
      <c r="A237" s="13"/>
      <c r="B237"/>
      <c r="C237"/>
      <c r="D237"/>
      <c r="E237"/>
      <c r="F237"/>
      <c r="G237"/>
      <c r="H237"/>
    </row>
    <row r="238" spans="1:8" ht="18.75">
      <c r="A238" s="13"/>
      <c r="B238"/>
      <c r="C238"/>
      <c r="D238"/>
      <c r="E238"/>
      <c r="F238"/>
      <c r="G238"/>
      <c r="H238"/>
    </row>
    <row r="239" spans="1:8" ht="18.75">
      <c r="A239" s="13"/>
      <c r="B239"/>
      <c r="C239"/>
      <c r="D239"/>
      <c r="E239"/>
      <c r="F239"/>
      <c r="G239"/>
      <c r="H239"/>
    </row>
    <row r="240" spans="1:8" ht="18.75">
      <c r="A240" s="13"/>
      <c r="B240"/>
      <c r="C240"/>
      <c r="D240"/>
      <c r="E240"/>
      <c r="F240"/>
      <c r="G240"/>
      <c r="H240"/>
    </row>
  </sheetData>
  <sheetProtection/>
  <mergeCells count="215">
    <mergeCell ref="A4:A5"/>
    <mergeCell ref="E1:H1"/>
    <mergeCell ref="A2:H2"/>
    <mergeCell ref="F3:H3"/>
    <mergeCell ref="F4:G4"/>
    <mergeCell ref="A11:A15"/>
    <mergeCell ref="B11:B15"/>
    <mergeCell ref="C11:C15"/>
    <mergeCell ref="D11:D15"/>
    <mergeCell ref="H11:H15"/>
    <mergeCell ref="H4:H5"/>
    <mergeCell ref="E4:E5"/>
    <mergeCell ref="D4:D5"/>
    <mergeCell ref="C4:C5"/>
    <mergeCell ref="B4:B5"/>
    <mergeCell ref="A21:A25"/>
    <mergeCell ref="B21:B25"/>
    <mergeCell ref="C21:C25"/>
    <mergeCell ref="D21:D25"/>
    <mergeCell ref="H21:H25"/>
    <mergeCell ref="D6:D10"/>
    <mergeCell ref="C6:C10"/>
    <mergeCell ref="B6:B10"/>
    <mergeCell ref="A6:A10"/>
    <mergeCell ref="H6:H10"/>
    <mergeCell ref="A31:A35"/>
    <mergeCell ref="B31:B35"/>
    <mergeCell ref="C31:C35"/>
    <mergeCell ref="D31:D35"/>
    <mergeCell ref="H31:H35"/>
    <mergeCell ref="A16:A20"/>
    <mergeCell ref="B16:B20"/>
    <mergeCell ref="C16:C20"/>
    <mergeCell ref="D16:D20"/>
    <mergeCell ref="H16:H20"/>
    <mergeCell ref="A41:A45"/>
    <mergeCell ref="B41:B45"/>
    <mergeCell ref="C41:C45"/>
    <mergeCell ref="D41:D45"/>
    <mergeCell ref="H41:H45"/>
    <mergeCell ref="A26:A30"/>
    <mergeCell ref="B26:B30"/>
    <mergeCell ref="C26:C30"/>
    <mergeCell ref="D26:D30"/>
    <mergeCell ref="H26:H30"/>
    <mergeCell ref="A51:A55"/>
    <mergeCell ref="B51:B55"/>
    <mergeCell ref="C51:C55"/>
    <mergeCell ref="D51:D55"/>
    <mergeCell ref="H51:H55"/>
    <mergeCell ref="A36:A40"/>
    <mergeCell ref="B36:B40"/>
    <mergeCell ref="C36:C40"/>
    <mergeCell ref="D36:D40"/>
    <mergeCell ref="H36:H40"/>
    <mergeCell ref="A61:A65"/>
    <mergeCell ref="B61:B65"/>
    <mergeCell ref="C61:C65"/>
    <mergeCell ref="D61:D65"/>
    <mergeCell ref="H61:H65"/>
    <mergeCell ref="A46:A50"/>
    <mergeCell ref="B46:B50"/>
    <mergeCell ref="C46:C50"/>
    <mergeCell ref="D46:D50"/>
    <mergeCell ref="H46:H50"/>
    <mergeCell ref="A71:A75"/>
    <mergeCell ref="B71:B75"/>
    <mergeCell ref="C71:C75"/>
    <mergeCell ref="D71:D75"/>
    <mergeCell ref="H71:H75"/>
    <mergeCell ref="A56:A60"/>
    <mergeCell ref="B56:B60"/>
    <mergeCell ref="C56:C60"/>
    <mergeCell ref="D56:D60"/>
    <mergeCell ref="H56:H60"/>
    <mergeCell ref="A81:A85"/>
    <mergeCell ref="B81:B85"/>
    <mergeCell ref="C81:C85"/>
    <mergeCell ref="D81:D85"/>
    <mergeCell ref="H81:H85"/>
    <mergeCell ref="A66:A70"/>
    <mergeCell ref="B66:B70"/>
    <mergeCell ref="C66:C70"/>
    <mergeCell ref="D66:D70"/>
    <mergeCell ref="H66:H70"/>
    <mergeCell ref="A91:A95"/>
    <mergeCell ref="B91:B95"/>
    <mergeCell ref="C91:C95"/>
    <mergeCell ref="D91:D95"/>
    <mergeCell ref="H91:H95"/>
    <mergeCell ref="A76:A80"/>
    <mergeCell ref="B76:B80"/>
    <mergeCell ref="C76:C80"/>
    <mergeCell ref="D76:D80"/>
    <mergeCell ref="H76:H80"/>
    <mergeCell ref="A101:A105"/>
    <mergeCell ref="B101:B105"/>
    <mergeCell ref="C101:C105"/>
    <mergeCell ref="D101:D105"/>
    <mergeCell ref="H101:H105"/>
    <mergeCell ref="A86:A90"/>
    <mergeCell ref="B86:B90"/>
    <mergeCell ref="C86:C90"/>
    <mergeCell ref="D86:D90"/>
    <mergeCell ref="H86:H90"/>
    <mergeCell ref="A106:A110"/>
    <mergeCell ref="B106:B110"/>
    <mergeCell ref="C106:C110"/>
    <mergeCell ref="D106:D110"/>
    <mergeCell ref="H106:H110"/>
    <mergeCell ref="A96:A100"/>
    <mergeCell ref="B96:B100"/>
    <mergeCell ref="C96:C100"/>
    <mergeCell ref="D96:D100"/>
    <mergeCell ref="H96:H100"/>
    <mergeCell ref="A111:A115"/>
    <mergeCell ref="B111:B115"/>
    <mergeCell ref="C111:C115"/>
    <mergeCell ref="D111:D115"/>
    <mergeCell ref="H111:H115"/>
    <mergeCell ref="A116:A120"/>
    <mergeCell ref="B116:B120"/>
    <mergeCell ref="C116:C120"/>
    <mergeCell ref="D116:D120"/>
    <mergeCell ref="H116:H120"/>
    <mergeCell ref="A121:A125"/>
    <mergeCell ref="B121:B125"/>
    <mergeCell ref="C121:C125"/>
    <mergeCell ref="D121:D125"/>
    <mergeCell ref="H121:H125"/>
    <mergeCell ref="A126:A130"/>
    <mergeCell ref="B126:B130"/>
    <mergeCell ref="C126:C130"/>
    <mergeCell ref="D126:D130"/>
    <mergeCell ref="H126:H130"/>
    <mergeCell ref="A131:A135"/>
    <mergeCell ref="B131:B135"/>
    <mergeCell ref="C131:C135"/>
    <mergeCell ref="D131:D135"/>
    <mergeCell ref="H131:H135"/>
    <mergeCell ref="A136:A140"/>
    <mergeCell ref="B136:B140"/>
    <mergeCell ref="C136:C140"/>
    <mergeCell ref="D136:D140"/>
    <mergeCell ref="H136:H140"/>
    <mergeCell ref="A141:A145"/>
    <mergeCell ref="B141:B145"/>
    <mergeCell ref="C141:C145"/>
    <mergeCell ref="D141:D145"/>
    <mergeCell ref="H141:H145"/>
    <mergeCell ref="A146:A150"/>
    <mergeCell ref="B146:B150"/>
    <mergeCell ref="C146:C150"/>
    <mergeCell ref="D146:D150"/>
    <mergeCell ref="H146:H150"/>
    <mergeCell ref="A151:A155"/>
    <mergeCell ref="B151:B155"/>
    <mergeCell ref="C151:C155"/>
    <mergeCell ref="D151:D155"/>
    <mergeCell ref="H151:H155"/>
    <mergeCell ref="A156:A160"/>
    <mergeCell ref="B156:B160"/>
    <mergeCell ref="C156:C160"/>
    <mergeCell ref="D156:D160"/>
    <mergeCell ref="H156:H160"/>
    <mergeCell ref="A161:A165"/>
    <mergeCell ref="B161:B165"/>
    <mergeCell ref="C161:C165"/>
    <mergeCell ref="D161:D165"/>
    <mergeCell ref="H161:H165"/>
    <mergeCell ref="A166:A170"/>
    <mergeCell ref="B166:B170"/>
    <mergeCell ref="C166:C170"/>
    <mergeCell ref="D166:D170"/>
    <mergeCell ref="H166:H170"/>
    <mergeCell ref="A171:A175"/>
    <mergeCell ref="B171:B175"/>
    <mergeCell ref="C171:C175"/>
    <mergeCell ref="D171:D175"/>
    <mergeCell ref="H171:H175"/>
    <mergeCell ref="A176:A180"/>
    <mergeCell ref="B176:B180"/>
    <mergeCell ref="C176:C180"/>
    <mergeCell ref="D176:D180"/>
    <mergeCell ref="H176:H180"/>
    <mergeCell ref="A181:A185"/>
    <mergeCell ref="B181:B185"/>
    <mergeCell ref="C181:C185"/>
    <mergeCell ref="D181:D185"/>
    <mergeCell ref="H181:H185"/>
    <mergeCell ref="A186:A190"/>
    <mergeCell ref="B186:B190"/>
    <mergeCell ref="C186:C190"/>
    <mergeCell ref="D186:D190"/>
    <mergeCell ref="H186:H190"/>
    <mergeCell ref="A191:A195"/>
    <mergeCell ref="B191:B195"/>
    <mergeCell ref="C191:C195"/>
    <mergeCell ref="D191:D195"/>
    <mergeCell ref="H191:H195"/>
    <mergeCell ref="A196:A200"/>
    <mergeCell ref="B196:B200"/>
    <mergeCell ref="C196:C200"/>
    <mergeCell ref="D196:D200"/>
    <mergeCell ref="H196:H200"/>
    <mergeCell ref="A201:A205"/>
    <mergeCell ref="B201:B205"/>
    <mergeCell ref="C201:C205"/>
    <mergeCell ref="D201:D205"/>
    <mergeCell ref="H201:H205"/>
    <mergeCell ref="A206:A210"/>
    <mergeCell ref="B206:B210"/>
    <mergeCell ref="C206:C210"/>
    <mergeCell ref="D206:D210"/>
    <mergeCell ref="H206:H2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zoomScalePageLayoutView="0" workbookViewId="0" topLeftCell="A244">
      <selection activeCell="F253" sqref="F253"/>
    </sheetView>
  </sheetViews>
  <sheetFormatPr defaultColWidth="8.796875" defaultRowHeight="18.75"/>
  <cols>
    <col min="1" max="1" width="5.59765625" style="0" customWidth="1"/>
    <col min="2" max="2" width="23.09765625" style="0" customWidth="1"/>
    <col min="3" max="3" width="12.69921875" style="0" customWidth="1"/>
    <col min="4" max="4" width="9.296875" style="0" customWidth="1"/>
    <col min="5" max="5" width="10.09765625" style="4" customWidth="1"/>
    <col min="6" max="6" width="12" style="0" customWidth="1"/>
    <col min="7" max="7" width="10.19921875" style="0" customWidth="1"/>
    <col min="8" max="8" width="10" style="2" customWidth="1"/>
    <col min="9" max="9" width="6.8984375" style="0" customWidth="1"/>
    <col min="10" max="10" width="7.5" style="0" customWidth="1"/>
  </cols>
  <sheetData>
    <row r="1" spans="1:8" ht="18.75" customHeight="1">
      <c r="A1" s="1"/>
      <c r="B1" s="17"/>
      <c r="C1" s="18"/>
      <c r="D1" s="17"/>
      <c r="E1" s="19"/>
      <c r="F1" s="17"/>
      <c r="G1" s="82" t="s">
        <v>103</v>
      </c>
      <c r="H1" s="82"/>
    </row>
    <row r="2" spans="1:8" ht="18.75" customHeight="1">
      <c r="A2" s="1"/>
      <c r="B2" s="17"/>
      <c r="C2" s="18"/>
      <c r="D2" s="17"/>
      <c r="E2" s="19"/>
      <c r="F2" s="17"/>
      <c r="G2" s="82"/>
      <c r="H2" s="82"/>
    </row>
    <row r="3" spans="1:8" ht="18.75">
      <c r="A3" s="1"/>
      <c r="B3" s="83" t="s">
        <v>104</v>
      </c>
      <c r="C3" s="83"/>
      <c r="D3" s="83"/>
      <c r="E3" s="83"/>
      <c r="F3" s="83"/>
      <c r="G3" s="83"/>
      <c r="H3" s="83"/>
    </row>
    <row r="4" spans="1:8" ht="82.5" customHeight="1">
      <c r="A4" s="1"/>
      <c r="B4" s="83"/>
      <c r="C4" s="83"/>
      <c r="D4" s="83"/>
      <c r="E4" s="83"/>
      <c r="F4" s="83"/>
      <c r="G4" s="83"/>
      <c r="H4" s="83"/>
    </row>
    <row r="5" spans="1:8" ht="0.75" customHeight="1" hidden="1">
      <c r="A5" s="1"/>
      <c r="B5" s="20"/>
      <c r="C5" s="21"/>
      <c r="D5" s="20"/>
      <c r="E5" s="22"/>
      <c r="F5" s="20"/>
      <c r="G5" s="20"/>
      <c r="H5" s="20"/>
    </row>
    <row r="6" spans="1:8" s="3" customFormat="1" ht="18.75">
      <c r="A6" s="1"/>
      <c r="B6" s="58" t="s">
        <v>105</v>
      </c>
      <c r="C6" s="55" t="s">
        <v>106</v>
      </c>
      <c r="D6" s="55" t="s">
        <v>107</v>
      </c>
      <c r="E6" s="85" t="s">
        <v>7</v>
      </c>
      <c r="F6" s="58" t="s">
        <v>108</v>
      </c>
      <c r="G6" s="58"/>
      <c r="H6" s="58"/>
    </row>
    <row r="7" spans="1:8" ht="18.75">
      <c r="A7" s="1"/>
      <c r="B7" s="58"/>
      <c r="C7" s="84"/>
      <c r="D7" s="84"/>
      <c r="E7" s="85"/>
      <c r="F7" s="23">
        <v>2020</v>
      </c>
      <c r="G7" s="23">
        <v>2021</v>
      </c>
      <c r="H7" s="23">
        <v>2022</v>
      </c>
    </row>
    <row r="8" spans="1:8" ht="18.75">
      <c r="A8" s="1"/>
      <c r="B8" s="59" t="s">
        <v>40</v>
      </c>
      <c r="C8" s="58" t="s">
        <v>41</v>
      </c>
      <c r="D8" s="64" t="s">
        <v>109</v>
      </c>
      <c r="E8" s="24" t="s">
        <v>0</v>
      </c>
      <c r="F8" s="15">
        <v>923869.5</v>
      </c>
      <c r="G8" s="16">
        <v>700741.6</v>
      </c>
      <c r="H8" s="16">
        <v>567194.3</v>
      </c>
    </row>
    <row r="9" spans="1:8" ht="31.5">
      <c r="A9" s="1"/>
      <c r="B9" s="59"/>
      <c r="C9" s="58"/>
      <c r="D9" s="86"/>
      <c r="E9" s="24" t="s">
        <v>3</v>
      </c>
      <c r="F9" s="16">
        <v>19952.4</v>
      </c>
      <c r="G9" s="16">
        <v>0</v>
      </c>
      <c r="H9" s="16">
        <v>0</v>
      </c>
    </row>
    <row r="10" spans="2:10" s="1" customFormat="1" ht="27" customHeight="1">
      <c r="B10" s="59"/>
      <c r="C10" s="58"/>
      <c r="D10" s="86"/>
      <c r="E10" s="24" t="s">
        <v>1</v>
      </c>
      <c r="F10" s="16">
        <v>227608.83</v>
      </c>
      <c r="G10" s="16">
        <v>159178</v>
      </c>
      <c r="H10" s="16">
        <v>15676</v>
      </c>
      <c r="I10"/>
      <c r="J10"/>
    </row>
    <row r="11" spans="1:8" ht="63">
      <c r="A11" s="1"/>
      <c r="B11" s="59"/>
      <c r="C11" s="58"/>
      <c r="D11" s="87"/>
      <c r="E11" s="24" t="s">
        <v>110</v>
      </c>
      <c r="F11" s="16">
        <v>676308.3</v>
      </c>
      <c r="G11" s="16">
        <v>541563.6</v>
      </c>
      <c r="H11" s="16">
        <v>551518.3</v>
      </c>
    </row>
    <row r="12" spans="1:8" ht="18.75">
      <c r="A12" s="1"/>
      <c r="B12" s="59" t="s">
        <v>111</v>
      </c>
      <c r="C12" s="58" t="s">
        <v>41</v>
      </c>
      <c r="D12" s="59" t="s">
        <v>112</v>
      </c>
      <c r="E12" s="24" t="s">
        <v>0</v>
      </c>
      <c r="F12" s="16">
        <v>512030.6</v>
      </c>
      <c r="G12" s="16">
        <v>284057.2</v>
      </c>
      <c r="H12" s="16">
        <v>145651.5</v>
      </c>
    </row>
    <row r="13" spans="1:8" ht="31.5">
      <c r="A13" s="1"/>
      <c r="B13" s="59"/>
      <c r="C13" s="58"/>
      <c r="D13" s="59"/>
      <c r="E13" s="24" t="s">
        <v>3</v>
      </c>
      <c r="F13" s="16">
        <v>19952.4</v>
      </c>
      <c r="G13" s="16">
        <v>0</v>
      </c>
      <c r="H13" s="16">
        <v>0</v>
      </c>
    </row>
    <row r="14" spans="1:8" ht="31.5">
      <c r="A14" s="1"/>
      <c r="B14" s="59"/>
      <c r="C14" s="58"/>
      <c r="D14" s="59"/>
      <c r="E14" s="24" t="s">
        <v>1</v>
      </c>
      <c r="F14" s="16">
        <v>208633.23</v>
      </c>
      <c r="G14" s="16">
        <v>136100.9</v>
      </c>
      <c r="H14" s="16">
        <v>2984</v>
      </c>
    </row>
    <row r="15" spans="1:8" ht="34.5" customHeight="1">
      <c r="A15" s="1"/>
      <c r="B15" s="59"/>
      <c r="C15" s="58"/>
      <c r="D15" s="59"/>
      <c r="E15" s="24" t="s">
        <v>110</v>
      </c>
      <c r="F15" s="16">
        <v>283444.97</v>
      </c>
      <c r="G15" s="16">
        <v>147956.3</v>
      </c>
      <c r="H15" s="16">
        <v>142667.5</v>
      </c>
    </row>
    <row r="16" spans="1:8" ht="30.75" customHeight="1">
      <c r="A16" s="25"/>
      <c r="B16" s="57" t="s">
        <v>113</v>
      </c>
      <c r="C16" s="58" t="s">
        <v>41</v>
      </c>
      <c r="D16" s="59" t="s">
        <v>112</v>
      </c>
      <c r="E16" s="24" t="s">
        <v>0</v>
      </c>
      <c r="F16" s="26">
        <v>2000</v>
      </c>
      <c r="G16" s="26">
        <v>2000</v>
      </c>
      <c r="H16" s="26">
        <v>2000</v>
      </c>
    </row>
    <row r="17" spans="1:8" ht="30" customHeight="1">
      <c r="A17" s="25"/>
      <c r="B17" s="57"/>
      <c r="C17" s="58"/>
      <c r="D17" s="59"/>
      <c r="E17" s="24" t="s">
        <v>1</v>
      </c>
      <c r="F17" s="26">
        <v>0</v>
      </c>
      <c r="G17" s="26">
        <v>0</v>
      </c>
      <c r="H17" s="26">
        <v>0</v>
      </c>
    </row>
    <row r="18" spans="1:8" ht="36" customHeight="1">
      <c r="A18" s="25"/>
      <c r="B18" s="57"/>
      <c r="C18" s="58"/>
      <c r="D18" s="59"/>
      <c r="E18" s="24" t="s">
        <v>110</v>
      </c>
      <c r="F18" s="26">
        <v>2000</v>
      </c>
      <c r="G18" s="26">
        <v>2000</v>
      </c>
      <c r="H18" s="26">
        <v>2000</v>
      </c>
    </row>
    <row r="19" spans="1:8" ht="36.75" customHeight="1">
      <c r="A19" s="25"/>
      <c r="B19" s="57" t="s">
        <v>114</v>
      </c>
      <c r="C19" s="58" t="s">
        <v>41</v>
      </c>
      <c r="D19" s="59" t="s">
        <v>112</v>
      </c>
      <c r="E19" s="24" t="s">
        <v>0</v>
      </c>
      <c r="F19" s="26">
        <v>418</v>
      </c>
      <c r="G19" s="26">
        <v>418</v>
      </c>
      <c r="H19" s="26">
        <v>418</v>
      </c>
    </row>
    <row r="20" spans="1:8" ht="23.25" customHeight="1">
      <c r="A20" s="25"/>
      <c r="B20" s="57"/>
      <c r="C20" s="58"/>
      <c r="D20" s="59"/>
      <c r="E20" s="24" t="s">
        <v>1</v>
      </c>
      <c r="F20" s="26">
        <v>0</v>
      </c>
      <c r="G20" s="26">
        <v>0</v>
      </c>
      <c r="H20" s="26">
        <v>0</v>
      </c>
    </row>
    <row r="21" spans="1:8" ht="33" customHeight="1">
      <c r="A21" s="25"/>
      <c r="B21" s="57"/>
      <c r="C21" s="58"/>
      <c r="D21" s="59"/>
      <c r="E21" s="24" t="s">
        <v>110</v>
      </c>
      <c r="F21" s="26">
        <v>418</v>
      </c>
      <c r="G21" s="26">
        <v>418</v>
      </c>
      <c r="H21" s="26">
        <v>418</v>
      </c>
    </row>
    <row r="22" spans="1:8" ht="37.5" customHeight="1">
      <c r="A22" s="25"/>
      <c r="B22" s="57" t="s">
        <v>115</v>
      </c>
      <c r="C22" s="58" t="s">
        <v>41</v>
      </c>
      <c r="D22" s="59" t="s">
        <v>112</v>
      </c>
      <c r="E22" s="24" t="s">
        <v>0</v>
      </c>
      <c r="F22" s="16">
        <v>256.5</v>
      </c>
      <c r="G22" s="16">
        <v>256.5</v>
      </c>
      <c r="H22" s="16">
        <v>256.5</v>
      </c>
    </row>
    <row r="23" spans="1:8" ht="42" customHeight="1">
      <c r="A23" s="25"/>
      <c r="B23" s="57"/>
      <c r="C23" s="58"/>
      <c r="D23" s="59"/>
      <c r="E23" s="24" t="s">
        <v>1</v>
      </c>
      <c r="F23" s="16">
        <v>0</v>
      </c>
      <c r="G23" s="16">
        <v>0</v>
      </c>
      <c r="H23" s="16">
        <v>0</v>
      </c>
    </row>
    <row r="24" spans="1:8" ht="45" customHeight="1">
      <c r="A24" s="25"/>
      <c r="B24" s="57"/>
      <c r="C24" s="58"/>
      <c r="D24" s="59"/>
      <c r="E24" s="24" t="s">
        <v>110</v>
      </c>
      <c r="F24" s="16">
        <v>256.5</v>
      </c>
      <c r="G24" s="16">
        <v>256.5</v>
      </c>
      <c r="H24" s="16">
        <v>256.5</v>
      </c>
    </row>
    <row r="25" spans="1:8" ht="18.75" customHeight="1">
      <c r="A25" s="25"/>
      <c r="B25" s="57" t="s">
        <v>116</v>
      </c>
      <c r="C25" s="58" t="s">
        <v>41</v>
      </c>
      <c r="D25" s="59" t="s">
        <v>112</v>
      </c>
      <c r="E25" s="24" t="s">
        <v>0</v>
      </c>
      <c r="F25" s="16">
        <v>256.5</v>
      </c>
      <c r="G25" s="16">
        <v>256.5</v>
      </c>
      <c r="H25" s="16">
        <v>256.5</v>
      </c>
    </row>
    <row r="26" spans="1:8" ht="31.5">
      <c r="A26" s="25"/>
      <c r="B26" s="57"/>
      <c r="C26" s="58"/>
      <c r="D26" s="59"/>
      <c r="E26" s="24" t="s">
        <v>1</v>
      </c>
      <c r="F26" s="16">
        <v>0</v>
      </c>
      <c r="G26" s="16">
        <v>0</v>
      </c>
      <c r="H26" s="16">
        <v>0</v>
      </c>
    </row>
    <row r="27" spans="1:8" ht="63">
      <c r="A27" s="25"/>
      <c r="B27" s="57"/>
      <c r="C27" s="58"/>
      <c r="D27" s="59"/>
      <c r="E27" s="24" t="s">
        <v>110</v>
      </c>
      <c r="F27" s="16">
        <v>256.5</v>
      </c>
      <c r="G27" s="16">
        <v>256.5</v>
      </c>
      <c r="H27" s="16">
        <v>256.5</v>
      </c>
    </row>
    <row r="28" spans="1:8" ht="18.75">
      <c r="A28" s="25"/>
      <c r="B28" s="57" t="s">
        <v>117</v>
      </c>
      <c r="C28" s="58" t="s">
        <v>41</v>
      </c>
      <c r="D28" s="59" t="s">
        <v>112</v>
      </c>
      <c r="E28" s="24" t="s">
        <v>0</v>
      </c>
      <c r="F28" s="16">
        <v>256.5</v>
      </c>
      <c r="G28" s="16">
        <v>256.5</v>
      </c>
      <c r="H28" s="16">
        <v>256.5</v>
      </c>
    </row>
    <row r="29" spans="1:8" ht="31.5">
      <c r="A29" s="25"/>
      <c r="B29" s="57"/>
      <c r="C29" s="58"/>
      <c r="D29" s="59"/>
      <c r="E29" s="24" t="s">
        <v>1</v>
      </c>
      <c r="F29" s="16">
        <v>0</v>
      </c>
      <c r="G29" s="16">
        <v>0</v>
      </c>
      <c r="H29" s="16">
        <v>0</v>
      </c>
    </row>
    <row r="30" spans="1:8" ht="27" customHeight="1">
      <c r="A30" s="1"/>
      <c r="B30" s="57"/>
      <c r="C30" s="58"/>
      <c r="D30" s="59"/>
      <c r="E30" s="24" t="s">
        <v>110</v>
      </c>
      <c r="F30" s="16">
        <v>256.5</v>
      </c>
      <c r="G30" s="16">
        <v>256.5</v>
      </c>
      <c r="H30" s="16">
        <v>256.5</v>
      </c>
    </row>
    <row r="31" spans="1:8" ht="33.75" customHeight="1">
      <c r="A31" s="1"/>
      <c r="B31" s="57" t="s">
        <v>118</v>
      </c>
      <c r="C31" s="58" t="s">
        <v>41</v>
      </c>
      <c r="D31" s="59" t="s">
        <v>112</v>
      </c>
      <c r="E31" s="24" t="s">
        <v>0</v>
      </c>
      <c r="F31" s="16">
        <v>256.5</v>
      </c>
      <c r="G31" s="16">
        <v>256.5</v>
      </c>
      <c r="H31" s="16">
        <v>256.5</v>
      </c>
    </row>
    <row r="32" spans="1:8" ht="31.5" customHeight="1">
      <c r="A32" s="1"/>
      <c r="B32" s="57"/>
      <c r="C32" s="58"/>
      <c r="D32" s="59"/>
      <c r="E32" s="24" t="s">
        <v>1</v>
      </c>
      <c r="F32" s="16">
        <v>0</v>
      </c>
      <c r="G32" s="16">
        <v>0</v>
      </c>
      <c r="H32" s="16">
        <v>0</v>
      </c>
    </row>
    <row r="33" spans="1:8" ht="28.5" customHeight="1">
      <c r="A33" s="1"/>
      <c r="B33" s="57"/>
      <c r="C33" s="58"/>
      <c r="D33" s="59"/>
      <c r="E33" s="24" t="s">
        <v>110</v>
      </c>
      <c r="F33" s="16">
        <v>256.5</v>
      </c>
      <c r="G33" s="16">
        <v>256.5</v>
      </c>
      <c r="H33" s="16">
        <v>256.5</v>
      </c>
    </row>
    <row r="34" spans="1:8" ht="38.25" customHeight="1">
      <c r="A34" s="1"/>
      <c r="B34" s="57" t="s">
        <v>119</v>
      </c>
      <c r="C34" s="58" t="s">
        <v>41</v>
      </c>
      <c r="D34" s="59" t="s">
        <v>112</v>
      </c>
      <c r="E34" s="24" t="s">
        <v>0</v>
      </c>
      <c r="F34" s="16">
        <v>76</v>
      </c>
      <c r="G34" s="16">
        <v>76</v>
      </c>
      <c r="H34" s="16">
        <v>76</v>
      </c>
    </row>
    <row r="35" spans="1:8" ht="18.75" customHeight="1">
      <c r="A35" s="1"/>
      <c r="B35" s="57"/>
      <c r="C35" s="58"/>
      <c r="D35" s="59"/>
      <c r="E35" s="24" t="s">
        <v>1</v>
      </c>
      <c r="F35" s="16">
        <v>0</v>
      </c>
      <c r="G35" s="16">
        <v>0</v>
      </c>
      <c r="H35" s="16">
        <v>0</v>
      </c>
    </row>
    <row r="36" spans="1:8" ht="63">
      <c r="A36" s="1"/>
      <c r="B36" s="57"/>
      <c r="C36" s="58"/>
      <c r="D36" s="59"/>
      <c r="E36" s="24" t="s">
        <v>110</v>
      </c>
      <c r="F36" s="16">
        <v>76</v>
      </c>
      <c r="G36" s="16">
        <v>76</v>
      </c>
      <c r="H36" s="16">
        <v>76</v>
      </c>
    </row>
    <row r="37" spans="1:8" ht="18.75">
      <c r="A37" s="1"/>
      <c r="B37" s="78" t="s">
        <v>120</v>
      </c>
      <c r="C37" s="58" t="s">
        <v>41</v>
      </c>
      <c r="D37" s="59" t="s">
        <v>112</v>
      </c>
      <c r="E37" s="24" t="s">
        <v>0</v>
      </c>
      <c r="F37" s="27">
        <v>180</v>
      </c>
      <c r="G37" s="27">
        <v>180</v>
      </c>
      <c r="H37" s="27">
        <v>180</v>
      </c>
    </row>
    <row r="38" spans="1:8" ht="31.5">
      <c r="A38" s="1"/>
      <c r="B38" s="78"/>
      <c r="C38" s="58"/>
      <c r="D38" s="59"/>
      <c r="E38" s="24" t="s">
        <v>1</v>
      </c>
      <c r="F38" s="27">
        <v>0</v>
      </c>
      <c r="G38" s="27">
        <v>0</v>
      </c>
      <c r="H38" s="27">
        <v>0</v>
      </c>
    </row>
    <row r="39" spans="1:8" ht="63">
      <c r="A39" s="1"/>
      <c r="B39" s="78"/>
      <c r="C39" s="58"/>
      <c r="D39" s="59"/>
      <c r="E39" s="24" t="s">
        <v>110</v>
      </c>
      <c r="F39" s="16">
        <v>180</v>
      </c>
      <c r="G39" s="16">
        <v>180</v>
      </c>
      <c r="H39" s="16">
        <v>180</v>
      </c>
    </row>
    <row r="40" spans="1:8" ht="18.75" customHeight="1">
      <c r="A40" s="1"/>
      <c r="B40" s="78" t="s">
        <v>121</v>
      </c>
      <c r="C40" s="58" t="s">
        <v>41</v>
      </c>
      <c r="D40" s="59" t="s">
        <v>112</v>
      </c>
      <c r="E40" s="24" t="s">
        <v>0</v>
      </c>
      <c r="F40" s="16">
        <v>300</v>
      </c>
      <c r="G40" s="16">
        <v>300</v>
      </c>
      <c r="H40" s="16">
        <v>300</v>
      </c>
    </row>
    <row r="41" spans="1:8" ht="31.5">
      <c r="A41" s="1"/>
      <c r="B41" s="78"/>
      <c r="C41" s="58"/>
      <c r="D41" s="59"/>
      <c r="E41" s="24" t="s">
        <v>1</v>
      </c>
      <c r="F41" s="16">
        <v>0</v>
      </c>
      <c r="G41" s="16">
        <v>0</v>
      </c>
      <c r="H41" s="16">
        <v>0</v>
      </c>
    </row>
    <row r="42" spans="1:8" ht="63">
      <c r="A42" s="1"/>
      <c r="B42" s="78"/>
      <c r="C42" s="58"/>
      <c r="D42" s="59"/>
      <c r="E42" s="24" t="s">
        <v>110</v>
      </c>
      <c r="F42" s="16">
        <v>300</v>
      </c>
      <c r="G42" s="16">
        <v>300</v>
      </c>
      <c r="H42" s="16">
        <v>300</v>
      </c>
    </row>
    <row r="43" spans="1:8" ht="28.5" customHeight="1">
      <c r="A43" s="1"/>
      <c r="B43" s="79" t="s">
        <v>122</v>
      </c>
      <c r="C43" s="58" t="s">
        <v>52</v>
      </c>
      <c r="D43" s="59" t="s">
        <v>112</v>
      </c>
      <c r="E43" s="24" t="s">
        <v>0</v>
      </c>
      <c r="F43" s="16">
        <v>10000</v>
      </c>
      <c r="G43" s="16">
        <v>10000</v>
      </c>
      <c r="H43" s="16">
        <v>0</v>
      </c>
    </row>
    <row r="44" spans="1:8" ht="37.5" customHeight="1">
      <c r="A44" s="1"/>
      <c r="B44" s="80"/>
      <c r="C44" s="58"/>
      <c r="D44" s="59"/>
      <c r="E44" s="24" t="s">
        <v>1</v>
      </c>
      <c r="F44" s="16">
        <v>0</v>
      </c>
      <c r="G44" s="16">
        <v>0</v>
      </c>
      <c r="H44" s="16">
        <v>0</v>
      </c>
    </row>
    <row r="45" spans="1:8" ht="34.5" customHeight="1">
      <c r="A45" s="1"/>
      <c r="B45" s="81"/>
      <c r="C45" s="58"/>
      <c r="D45" s="59"/>
      <c r="E45" s="24" t="s">
        <v>110</v>
      </c>
      <c r="F45" s="16">
        <v>10000</v>
      </c>
      <c r="G45" s="16">
        <v>10000</v>
      </c>
      <c r="H45" s="16">
        <v>0</v>
      </c>
    </row>
    <row r="46" spans="1:8" ht="31.5" customHeight="1">
      <c r="A46" s="1"/>
      <c r="B46" s="78" t="s">
        <v>123</v>
      </c>
      <c r="C46" s="58" t="s">
        <v>52</v>
      </c>
      <c r="D46" s="59" t="s">
        <v>112</v>
      </c>
      <c r="E46" s="24" t="s">
        <v>0</v>
      </c>
      <c r="F46" s="16">
        <v>10000</v>
      </c>
      <c r="G46" s="16">
        <v>10000</v>
      </c>
      <c r="H46" s="16">
        <v>0</v>
      </c>
    </row>
    <row r="47" spans="1:8" ht="33.75" customHeight="1">
      <c r="A47" s="1"/>
      <c r="B47" s="78"/>
      <c r="C47" s="58"/>
      <c r="D47" s="59"/>
      <c r="E47" s="24" t="s">
        <v>1</v>
      </c>
      <c r="F47" s="16">
        <v>0</v>
      </c>
      <c r="G47" s="16">
        <v>0</v>
      </c>
      <c r="H47" s="16">
        <v>0</v>
      </c>
    </row>
    <row r="48" spans="1:8" ht="27.75" customHeight="1">
      <c r="A48" s="1"/>
      <c r="B48" s="78"/>
      <c r="C48" s="58"/>
      <c r="D48" s="59"/>
      <c r="E48" s="24" t="s">
        <v>110</v>
      </c>
      <c r="F48" s="16">
        <v>10000</v>
      </c>
      <c r="G48" s="16">
        <v>10000</v>
      </c>
      <c r="H48" s="16">
        <v>0</v>
      </c>
    </row>
    <row r="49" spans="1:8" ht="30.75" customHeight="1">
      <c r="A49" s="1"/>
      <c r="B49" s="57" t="s">
        <v>124</v>
      </c>
      <c r="C49" s="58" t="s">
        <v>41</v>
      </c>
      <c r="D49" s="59" t="s">
        <v>112</v>
      </c>
      <c r="E49" s="24" t="s">
        <v>0</v>
      </c>
      <c r="F49" s="16">
        <v>130071.3</v>
      </c>
      <c r="G49" s="16">
        <v>133881.5</v>
      </c>
      <c r="H49" s="16">
        <v>140137.4</v>
      </c>
    </row>
    <row r="50" spans="1:8" ht="18.75" customHeight="1">
      <c r="A50" s="1"/>
      <c r="B50" s="57"/>
      <c r="C50" s="58"/>
      <c r="D50" s="59"/>
      <c r="E50" s="24" t="s">
        <v>1</v>
      </c>
      <c r="F50" s="16">
        <v>0</v>
      </c>
      <c r="G50" s="16">
        <v>0</v>
      </c>
      <c r="H50" s="16">
        <v>0</v>
      </c>
    </row>
    <row r="51" spans="1:8" ht="63">
      <c r="A51" s="1"/>
      <c r="B51" s="57"/>
      <c r="C51" s="58"/>
      <c r="D51" s="59"/>
      <c r="E51" s="24" t="s">
        <v>110</v>
      </c>
      <c r="F51" s="16">
        <v>130071.3</v>
      </c>
      <c r="G51" s="16">
        <v>133881.5</v>
      </c>
      <c r="H51" s="16">
        <v>140137.4</v>
      </c>
    </row>
    <row r="52" spans="1:8" ht="18.75">
      <c r="A52" s="1"/>
      <c r="B52" s="57" t="s">
        <v>125</v>
      </c>
      <c r="C52" s="58" t="s">
        <v>41</v>
      </c>
      <c r="D52" s="59" t="s">
        <v>126</v>
      </c>
      <c r="E52" s="24" t="s">
        <v>0</v>
      </c>
      <c r="F52" s="16">
        <v>65028.3</v>
      </c>
      <c r="G52" s="16">
        <v>66887.8</v>
      </c>
      <c r="H52" s="16">
        <v>69817.7</v>
      </c>
    </row>
    <row r="53" spans="1:8" ht="31.5">
      <c r="A53" s="25"/>
      <c r="B53" s="57"/>
      <c r="C53" s="58"/>
      <c r="D53" s="59"/>
      <c r="E53" s="24" t="s">
        <v>1</v>
      </c>
      <c r="F53" s="16">
        <v>0</v>
      </c>
      <c r="G53" s="16">
        <v>0</v>
      </c>
      <c r="H53" s="16">
        <v>0</v>
      </c>
    </row>
    <row r="54" spans="1:8" ht="63">
      <c r="A54" s="25"/>
      <c r="B54" s="57"/>
      <c r="C54" s="58"/>
      <c r="D54" s="59"/>
      <c r="E54" s="24" t="s">
        <v>110</v>
      </c>
      <c r="F54" s="16">
        <v>68028.3</v>
      </c>
      <c r="G54" s="16">
        <v>66887.8</v>
      </c>
      <c r="H54" s="16">
        <v>69817.7</v>
      </c>
    </row>
    <row r="55" spans="1:8" ht="41.25" customHeight="1">
      <c r="A55" s="25"/>
      <c r="B55" s="57" t="s">
        <v>127</v>
      </c>
      <c r="C55" s="58" t="s">
        <v>41</v>
      </c>
      <c r="D55" s="59" t="s">
        <v>112</v>
      </c>
      <c r="E55" s="24" t="s">
        <v>0</v>
      </c>
      <c r="F55" s="27">
        <v>20010.1</v>
      </c>
      <c r="G55" s="27">
        <v>20693.7</v>
      </c>
      <c r="H55" s="27">
        <v>22012.8</v>
      </c>
    </row>
    <row r="56" spans="1:8" ht="60.75" customHeight="1">
      <c r="A56" s="25"/>
      <c r="B56" s="57"/>
      <c r="C56" s="58"/>
      <c r="D56" s="59"/>
      <c r="E56" s="24" t="s">
        <v>1</v>
      </c>
      <c r="F56" s="27">
        <v>0</v>
      </c>
      <c r="G56" s="27">
        <v>0</v>
      </c>
      <c r="H56" s="27">
        <v>0</v>
      </c>
    </row>
    <row r="57" spans="1:8" ht="45" customHeight="1">
      <c r="A57" s="25"/>
      <c r="B57" s="57"/>
      <c r="C57" s="58"/>
      <c r="D57" s="59"/>
      <c r="E57" s="24" t="s">
        <v>110</v>
      </c>
      <c r="F57" s="16">
        <v>20010.1</v>
      </c>
      <c r="G57" s="16">
        <v>20693.7</v>
      </c>
      <c r="H57" s="16">
        <v>22012.8</v>
      </c>
    </row>
    <row r="58" spans="1:8" ht="54" customHeight="1">
      <c r="A58" s="25"/>
      <c r="B58" s="63" t="s">
        <v>128</v>
      </c>
      <c r="C58" s="58" t="s">
        <v>41</v>
      </c>
      <c r="D58" s="59" t="s">
        <v>112</v>
      </c>
      <c r="E58" s="24" t="s">
        <v>0</v>
      </c>
      <c r="F58" s="16">
        <v>36782.9</v>
      </c>
      <c r="G58" s="16">
        <v>37920</v>
      </c>
      <c r="H58" s="16">
        <v>39856.9</v>
      </c>
    </row>
    <row r="59" spans="1:8" ht="189" customHeight="1">
      <c r="A59" s="25"/>
      <c r="B59" s="63"/>
      <c r="C59" s="58"/>
      <c r="D59" s="59"/>
      <c r="E59" s="24" t="s">
        <v>1</v>
      </c>
      <c r="F59" s="16">
        <v>0</v>
      </c>
      <c r="G59" s="16">
        <v>0</v>
      </c>
      <c r="H59" s="16">
        <v>0</v>
      </c>
    </row>
    <row r="60" spans="1:8" ht="30.75" customHeight="1">
      <c r="A60" s="25"/>
      <c r="B60" s="63"/>
      <c r="C60" s="58"/>
      <c r="D60" s="59"/>
      <c r="E60" s="24" t="s">
        <v>110</v>
      </c>
      <c r="F60" s="16">
        <v>36782.9</v>
      </c>
      <c r="G60" s="16">
        <v>37920</v>
      </c>
      <c r="H60" s="16">
        <v>39856.9</v>
      </c>
    </row>
    <row r="61" spans="1:8" ht="33" customHeight="1">
      <c r="A61" s="25"/>
      <c r="B61" s="63" t="s">
        <v>129</v>
      </c>
      <c r="C61" s="58" t="s">
        <v>41</v>
      </c>
      <c r="D61" s="59" t="s">
        <v>112</v>
      </c>
      <c r="E61" s="24" t="s">
        <v>0</v>
      </c>
      <c r="F61" s="16">
        <v>8250</v>
      </c>
      <c r="G61" s="16">
        <v>8380</v>
      </c>
      <c r="H61" s="16">
        <v>8450</v>
      </c>
    </row>
    <row r="62" spans="1:8" ht="33" customHeight="1">
      <c r="A62" s="25"/>
      <c r="B62" s="63"/>
      <c r="C62" s="58"/>
      <c r="D62" s="59"/>
      <c r="E62" s="24" t="s">
        <v>1</v>
      </c>
      <c r="F62" s="16">
        <v>0</v>
      </c>
      <c r="G62" s="16">
        <v>0</v>
      </c>
      <c r="H62" s="16">
        <v>0</v>
      </c>
    </row>
    <row r="63" spans="1:8" ht="29.25" customHeight="1">
      <c r="A63" s="25"/>
      <c r="B63" s="63"/>
      <c r="C63" s="58"/>
      <c r="D63" s="59"/>
      <c r="E63" s="24" t="s">
        <v>110</v>
      </c>
      <c r="F63" s="16">
        <v>8250</v>
      </c>
      <c r="G63" s="16">
        <v>8380</v>
      </c>
      <c r="H63" s="16">
        <v>8450</v>
      </c>
    </row>
    <row r="64" spans="1:8" ht="48.75" customHeight="1">
      <c r="A64" s="25"/>
      <c r="B64" s="63" t="s">
        <v>130</v>
      </c>
      <c r="C64" s="58" t="s">
        <v>41</v>
      </c>
      <c r="D64" s="59" t="s">
        <v>112</v>
      </c>
      <c r="E64" s="24" t="s">
        <v>0</v>
      </c>
      <c r="F64" s="16">
        <v>300</v>
      </c>
      <c r="G64" s="16">
        <v>300</v>
      </c>
      <c r="H64" s="28">
        <v>300</v>
      </c>
    </row>
    <row r="65" spans="1:10" s="1" customFormat="1" ht="20.25" customHeight="1">
      <c r="A65" s="29"/>
      <c r="B65" s="63"/>
      <c r="C65" s="58"/>
      <c r="D65" s="59"/>
      <c r="E65" s="24" t="s">
        <v>1</v>
      </c>
      <c r="F65" s="16">
        <v>0</v>
      </c>
      <c r="G65" s="16">
        <v>0</v>
      </c>
      <c r="H65" s="28">
        <v>0</v>
      </c>
      <c r="I65"/>
      <c r="J65"/>
    </row>
    <row r="66" spans="1:8" ht="63">
      <c r="A66" s="29"/>
      <c r="B66" s="63"/>
      <c r="C66" s="58"/>
      <c r="D66" s="59"/>
      <c r="E66" s="24" t="s">
        <v>110</v>
      </c>
      <c r="F66" s="16">
        <v>300</v>
      </c>
      <c r="G66" s="16">
        <v>300</v>
      </c>
      <c r="H66" s="28">
        <v>300</v>
      </c>
    </row>
    <row r="67" spans="1:8" ht="18.75">
      <c r="A67" s="29"/>
      <c r="B67" s="75" t="s">
        <v>131</v>
      </c>
      <c r="C67" s="58" t="s">
        <v>41</v>
      </c>
      <c r="D67" s="59" t="s">
        <v>112</v>
      </c>
      <c r="E67" s="24" t="s">
        <v>0</v>
      </c>
      <c r="F67" s="16">
        <v>300</v>
      </c>
      <c r="G67" s="16">
        <v>300</v>
      </c>
      <c r="H67" s="28">
        <v>300</v>
      </c>
    </row>
    <row r="68" spans="1:8" ht="31.5">
      <c r="A68" s="29"/>
      <c r="B68" s="76"/>
      <c r="C68" s="58"/>
      <c r="D68" s="59"/>
      <c r="E68" s="24" t="s">
        <v>1</v>
      </c>
      <c r="F68" s="16">
        <v>0</v>
      </c>
      <c r="G68" s="16">
        <v>0</v>
      </c>
      <c r="H68" s="28">
        <v>0</v>
      </c>
    </row>
    <row r="69" spans="1:8" ht="63">
      <c r="A69" s="29"/>
      <c r="B69" s="77"/>
      <c r="C69" s="58"/>
      <c r="D69" s="59"/>
      <c r="E69" s="24" t="s">
        <v>110</v>
      </c>
      <c r="F69" s="16">
        <v>300</v>
      </c>
      <c r="G69" s="16">
        <v>300</v>
      </c>
      <c r="H69" s="28">
        <v>300</v>
      </c>
    </row>
    <row r="70" spans="1:8" ht="28.5" customHeight="1">
      <c r="A70" s="29"/>
      <c r="B70" s="63" t="s">
        <v>132</v>
      </c>
      <c r="C70" s="58" t="s">
        <v>41</v>
      </c>
      <c r="D70" s="55" t="s">
        <v>112</v>
      </c>
      <c r="E70" s="24" t="s">
        <v>0</v>
      </c>
      <c r="F70" s="16">
        <v>369459.3</v>
      </c>
      <c r="G70" s="16">
        <v>137675.7</v>
      </c>
      <c r="H70" s="16">
        <v>3014.1</v>
      </c>
    </row>
    <row r="71" spans="1:8" ht="40.5" customHeight="1">
      <c r="A71" s="29"/>
      <c r="B71" s="63"/>
      <c r="C71" s="58"/>
      <c r="D71" s="61"/>
      <c r="E71" s="24" t="s">
        <v>1</v>
      </c>
      <c r="F71" s="16">
        <v>208633.23</v>
      </c>
      <c r="G71" s="16">
        <v>136100.9</v>
      </c>
      <c r="H71" s="16">
        <v>2984</v>
      </c>
    </row>
    <row r="72" spans="1:8" ht="42" customHeight="1">
      <c r="A72" s="1"/>
      <c r="B72" s="63"/>
      <c r="C72" s="58"/>
      <c r="D72" s="61"/>
      <c r="E72" s="24" t="s">
        <v>110</v>
      </c>
      <c r="F72" s="16">
        <v>140873.67</v>
      </c>
      <c r="G72" s="16">
        <v>1574.8</v>
      </c>
      <c r="H72" s="16">
        <v>30.1</v>
      </c>
    </row>
    <row r="73" spans="1:8" ht="42" customHeight="1">
      <c r="A73" s="1"/>
      <c r="B73" s="63"/>
      <c r="C73" s="58"/>
      <c r="D73" s="56"/>
      <c r="E73" s="24" t="s">
        <v>3</v>
      </c>
      <c r="F73" s="16">
        <v>19952.4</v>
      </c>
      <c r="G73" s="16">
        <v>0</v>
      </c>
      <c r="H73" s="16">
        <v>0</v>
      </c>
    </row>
    <row r="74" spans="1:8" ht="18.75">
      <c r="A74" s="1"/>
      <c r="B74" s="63" t="s">
        <v>133</v>
      </c>
      <c r="C74" s="58">
        <v>2020</v>
      </c>
      <c r="D74" s="59" t="s">
        <v>112</v>
      </c>
      <c r="E74" s="24" t="s">
        <v>0</v>
      </c>
      <c r="F74" s="16">
        <v>7324.9</v>
      </c>
      <c r="G74" s="16">
        <v>0</v>
      </c>
      <c r="H74" s="16">
        <v>0</v>
      </c>
    </row>
    <row r="75" spans="1:8" ht="18.75" customHeight="1">
      <c r="A75" s="1"/>
      <c r="B75" s="63"/>
      <c r="C75" s="58"/>
      <c r="D75" s="59"/>
      <c r="E75" s="24" t="s">
        <v>1</v>
      </c>
      <c r="F75" s="16">
        <v>0</v>
      </c>
      <c r="G75" s="16">
        <v>0</v>
      </c>
      <c r="H75" s="16">
        <v>0</v>
      </c>
    </row>
    <row r="76" spans="1:8" ht="63">
      <c r="A76" s="1"/>
      <c r="B76" s="63"/>
      <c r="C76" s="58"/>
      <c r="D76" s="71"/>
      <c r="E76" s="24" t="s">
        <v>110</v>
      </c>
      <c r="F76" s="16">
        <v>7324.9</v>
      </c>
      <c r="G76" s="16">
        <v>0</v>
      </c>
      <c r="H76" s="16">
        <v>0</v>
      </c>
    </row>
    <row r="77" spans="1:8" ht="18.75">
      <c r="A77" s="1"/>
      <c r="B77" s="63" t="s">
        <v>134</v>
      </c>
      <c r="C77" s="58">
        <v>2020</v>
      </c>
      <c r="D77" s="59" t="s">
        <v>112</v>
      </c>
      <c r="E77" s="24" t="s">
        <v>0</v>
      </c>
      <c r="F77" s="16">
        <v>7324.9</v>
      </c>
      <c r="G77" s="16">
        <v>0</v>
      </c>
      <c r="H77" s="16">
        <v>0</v>
      </c>
    </row>
    <row r="78" spans="1:8" ht="31.5">
      <c r="A78" s="1"/>
      <c r="B78" s="63"/>
      <c r="C78" s="58"/>
      <c r="D78" s="59"/>
      <c r="E78" s="24" t="s">
        <v>1</v>
      </c>
      <c r="F78" s="16">
        <v>0</v>
      </c>
      <c r="G78" s="16">
        <v>0</v>
      </c>
      <c r="H78" s="16">
        <v>0</v>
      </c>
    </row>
    <row r="79" spans="1:8" ht="63">
      <c r="A79" s="1"/>
      <c r="B79" s="63"/>
      <c r="C79" s="70"/>
      <c r="D79" s="71"/>
      <c r="E79" s="24" t="s">
        <v>110</v>
      </c>
      <c r="F79" s="16">
        <v>7324.9</v>
      </c>
      <c r="G79" s="16">
        <v>0</v>
      </c>
      <c r="H79" s="16">
        <v>0</v>
      </c>
    </row>
    <row r="80" spans="1:8" ht="31.5" customHeight="1">
      <c r="A80" s="1"/>
      <c r="B80" s="72" t="s">
        <v>135</v>
      </c>
      <c r="C80" s="58" t="s">
        <v>52</v>
      </c>
      <c r="D80" s="59" t="s">
        <v>112</v>
      </c>
      <c r="E80" s="24" t="s">
        <v>0</v>
      </c>
      <c r="F80" s="16">
        <v>166318.6</v>
      </c>
      <c r="G80" s="16">
        <v>134461.6</v>
      </c>
      <c r="H80" s="16">
        <v>0</v>
      </c>
    </row>
    <row r="81" spans="1:8" ht="36.75" customHeight="1">
      <c r="A81" s="1"/>
      <c r="B81" s="73"/>
      <c r="C81" s="58"/>
      <c r="D81" s="59"/>
      <c r="E81" s="24" t="s">
        <v>3</v>
      </c>
      <c r="F81" s="16">
        <v>10303.8</v>
      </c>
      <c r="G81" s="16">
        <v>0</v>
      </c>
      <c r="H81" s="16">
        <v>0</v>
      </c>
    </row>
    <row r="82" spans="1:8" ht="41.25" customHeight="1">
      <c r="A82" s="1"/>
      <c r="B82" s="73"/>
      <c r="C82" s="58"/>
      <c r="D82" s="59"/>
      <c r="E82" s="24" t="s">
        <v>1</v>
      </c>
      <c r="F82" s="16">
        <v>116883.1</v>
      </c>
      <c r="G82" s="16">
        <v>133116.9</v>
      </c>
      <c r="H82" s="16">
        <v>0</v>
      </c>
    </row>
    <row r="83" spans="1:8" ht="33.75" customHeight="1">
      <c r="A83" s="1"/>
      <c r="B83" s="74"/>
      <c r="C83" s="70"/>
      <c r="D83" s="71"/>
      <c r="E83" s="24" t="s">
        <v>110</v>
      </c>
      <c r="F83" s="16">
        <v>39131.7</v>
      </c>
      <c r="G83" s="16">
        <v>1344.7</v>
      </c>
      <c r="H83" s="16">
        <v>0</v>
      </c>
    </row>
    <row r="84" spans="1:8" ht="33" customHeight="1">
      <c r="A84" s="1"/>
      <c r="B84" s="72" t="s">
        <v>136</v>
      </c>
      <c r="C84" s="58">
        <v>2020</v>
      </c>
      <c r="D84" s="59" t="s">
        <v>112</v>
      </c>
      <c r="E84" s="24" t="s">
        <v>0</v>
      </c>
      <c r="F84" s="16">
        <v>82308.6</v>
      </c>
      <c r="G84" s="16">
        <v>0</v>
      </c>
      <c r="H84" s="16">
        <v>0</v>
      </c>
    </row>
    <row r="85" spans="1:8" ht="18.75" customHeight="1">
      <c r="A85" s="1"/>
      <c r="B85" s="73"/>
      <c r="C85" s="58"/>
      <c r="D85" s="59"/>
      <c r="E85" s="24" t="s">
        <v>3</v>
      </c>
      <c r="F85" s="16">
        <v>6102.8</v>
      </c>
      <c r="G85" s="16">
        <v>0</v>
      </c>
      <c r="H85" s="16">
        <v>0</v>
      </c>
    </row>
    <row r="86" spans="1:8" ht="31.5">
      <c r="A86" s="1"/>
      <c r="B86" s="73"/>
      <c r="C86" s="58"/>
      <c r="D86" s="59"/>
      <c r="E86" s="24" t="s">
        <v>1</v>
      </c>
      <c r="F86" s="16">
        <v>58441.5</v>
      </c>
      <c r="G86" s="16">
        <v>0</v>
      </c>
      <c r="H86" s="16">
        <v>0</v>
      </c>
    </row>
    <row r="87" spans="1:8" ht="63">
      <c r="A87" s="1"/>
      <c r="B87" s="74"/>
      <c r="C87" s="70"/>
      <c r="D87" s="71"/>
      <c r="E87" s="24" t="s">
        <v>110</v>
      </c>
      <c r="F87" s="16">
        <v>17764.3</v>
      </c>
      <c r="G87" s="16">
        <v>0</v>
      </c>
      <c r="H87" s="16">
        <v>0</v>
      </c>
    </row>
    <row r="88" spans="1:8" ht="18.75">
      <c r="A88" s="1"/>
      <c r="B88" s="72" t="s">
        <v>137</v>
      </c>
      <c r="C88" s="58">
        <v>2020</v>
      </c>
      <c r="D88" s="59" t="s">
        <v>112</v>
      </c>
      <c r="E88" s="24" t="s">
        <v>0</v>
      </c>
      <c r="F88" s="16">
        <v>84010</v>
      </c>
      <c r="G88" s="16">
        <v>0</v>
      </c>
      <c r="H88" s="16">
        <v>0</v>
      </c>
    </row>
    <row r="89" spans="1:8" ht="31.5">
      <c r="A89" s="1"/>
      <c r="B89" s="73"/>
      <c r="C89" s="58"/>
      <c r="D89" s="59"/>
      <c r="E89" s="24" t="s">
        <v>3</v>
      </c>
      <c r="F89" s="16">
        <v>4201</v>
      </c>
      <c r="G89" s="16">
        <v>0</v>
      </c>
      <c r="H89" s="16">
        <v>0</v>
      </c>
    </row>
    <row r="90" spans="1:8" ht="18.75" customHeight="1">
      <c r="A90" s="1"/>
      <c r="B90" s="73"/>
      <c r="C90" s="58"/>
      <c r="D90" s="59"/>
      <c r="E90" s="24" t="s">
        <v>1</v>
      </c>
      <c r="F90" s="16">
        <v>58441.6</v>
      </c>
      <c r="G90" s="16">
        <v>0</v>
      </c>
      <c r="H90" s="16">
        <v>0</v>
      </c>
    </row>
    <row r="91" spans="1:8" ht="63">
      <c r="A91" s="1"/>
      <c r="B91" s="74"/>
      <c r="C91" s="70"/>
      <c r="D91" s="71"/>
      <c r="E91" s="24" t="s">
        <v>110</v>
      </c>
      <c r="F91" s="16">
        <v>21367.4</v>
      </c>
      <c r="G91" s="16">
        <v>0</v>
      </c>
      <c r="H91" s="16">
        <v>0</v>
      </c>
    </row>
    <row r="92" spans="1:8" ht="18.75">
      <c r="A92" s="1"/>
      <c r="B92" s="72" t="s">
        <v>54</v>
      </c>
      <c r="C92" s="58">
        <v>2021</v>
      </c>
      <c r="D92" s="59" t="s">
        <v>112</v>
      </c>
      <c r="E92" s="24" t="s">
        <v>0</v>
      </c>
      <c r="F92" s="16">
        <v>0</v>
      </c>
      <c r="G92" s="16">
        <f>G94+G95</f>
        <v>67230.7</v>
      </c>
      <c r="H92" s="16">
        <v>0</v>
      </c>
    </row>
    <row r="93" spans="1:8" ht="31.5">
      <c r="A93" s="1"/>
      <c r="B93" s="73"/>
      <c r="C93" s="58"/>
      <c r="D93" s="59"/>
      <c r="E93" s="24" t="s">
        <v>3</v>
      </c>
      <c r="F93" s="16">
        <v>0</v>
      </c>
      <c r="G93" s="16">
        <v>0</v>
      </c>
      <c r="H93" s="16">
        <v>0</v>
      </c>
    </row>
    <row r="94" spans="1:8" ht="31.5">
      <c r="A94" s="1"/>
      <c r="B94" s="73"/>
      <c r="C94" s="58"/>
      <c r="D94" s="59"/>
      <c r="E94" s="24" t="s">
        <v>1</v>
      </c>
      <c r="F94" s="16">
        <v>0</v>
      </c>
      <c r="G94" s="16">
        <v>66558.4</v>
      </c>
      <c r="H94" s="16">
        <v>0</v>
      </c>
    </row>
    <row r="95" spans="1:8" ht="18.75" customHeight="1">
      <c r="A95" s="1"/>
      <c r="B95" s="74"/>
      <c r="C95" s="70"/>
      <c r="D95" s="71"/>
      <c r="E95" s="24" t="s">
        <v>110</v>
      </c>
      <c r="F95" s="16">
        <v>0</v>
      </c>
      <c r="G95" s="16">
        <v>672.3</v>
      </c>
      <c r="H95" s="16">
        <v>0</v>
      </c>
    </row>
    <row r="96" spans="1:8" ht="18.75">
      <c r="A96" s="1"/>
      <c r="B96" s="72" t="s">
        <v>138</v>
      </c>
      <c r="C96" s="58">
        <v>2021</v>
      </c>
      <c r="D96" s="59" t="s">
        <v>112</v>
      </c>
      <c r="E96" s="24" t="s">
        <v>0</v>
      </c>
      <c r="F96" s="16">
        <v>0</v>
      </c>
      <c r="G96" s="16">
        <v>67230.9</v>
      </c>
      <c r="H96" s="16">
        <v>0</v>
      </c>
    </row>
    <row r="97" spans="1:8" ht="31.5">
      <c r="A97" s="1"/>
      <c r="B97" s="73"/>
      <c r="C97" s="58"/>
      <c r="D97" s="59"/>
      <c r="E97" s="24" t="s">
        <v>3</v>
      </c>
      <c r="F97" s="16">
        <v>0</v>
      </c>
      <c r="G97" s="16">
        <v>0</v>
      </c>
      <c r="H97" s="16">
        <v>0</v>
      </c>
    </row>
    <row r="98" spans="1:8" ht="31.5">
      <c r="A98" s="1"/>
      <c r="B98" s="73"/>
      <c r="C98" s="58"/>
      <c r="D98" s="59"/>
      <c r="E98" s="24" t="s">
        <v>1</v>
      </c>
      <c r="F98" s="16">
        <v>0</v>
      </c>
      <c r="G98" s="16">
        <v>66558.5</v>
      </c>
      <c r="H98" s="16">
        <v>0</v>
      </c>
    </row>
    <row r="99" spans="1:8" ht="63">
      <c r="A99" s="1"/>
      <c r="B99" s="74"/>
      <c r="C99" s="70"/>
      <c r="D99" s="71"/>
      <c r="E99" s="24" t="s">
        <v>110</v>
      </c>
      <c r="F99" s="16">
        <v>0</v>
      </c>
      <c r="G99" s="16">
        <v>672.4</v>
      </c>
      <c r="H99" s="16">
        <v>0</v>
      </c>
    </row>
    <row r="100" spans="1:8" ht="26.25" customHeight="1">
      <c r="A100" s="1"/>
      <c r="B100" s="72" t="s">
        <v>139</v>
      </c>
      <c r="C100" s="58">
        <v>2020</v>
      </c>
      <c r="D100" s="59" t="s">
        <v>112</v>
      </c>
      <c r="E100" s="24" t="s">
        <v>0</v>
      </c>
      <c r="F100" s="16">
        <v>150729.2</v>
      </c>
      <c r="G100" s="16">
        <v>0</v>
      </c>
      <c r="H100" s="16">
        <v>0</v>
      </c>
    </row>
    <row r="101" spans="1:8" ht="30" customHeight="1">
      <c r="A101" s="1"/>
      <c r="B101" s="73"/>
      <c r="C101" s="58"/>
      <c r="D101" s="59"/>
      <c r="E101" s="24" t="s">
        <v>3</v>
      </c>
      <c r="F101" s="16">
        <v>9648.6</v>
      </c>
      <c r="G101" s="16">
        <v>0</v>
      </c>
      <c r="H101" s="16">
        <v>0</v>
      </c>
    </row>
    <row r="102" spans="1:8" ht="36.75" customHeight="1">
      <c r="A102" s="1"/>
      <c r="B102" s="73"/>
      <c r="C102" s="58"/>
      <c r="D102" s="59"/>
      <c r="E102" s="24" t="s">
        <v>1</v>
      </c>
      <c r="F102" s="16">
        <v>47114.4</v>
      </c>
      <c r="G102" s="16">
        <v>0</v>
      </c>
      <c r="H102" s="16">
        <v>0</v>
      </c>
    </row>
    <row r="103" spans="1:8" ht="34.5" customHeight="1">
      <c r="A103" s="1"/>
      <c r="B103" s="74"/>
      <c r="C103" s="70"/>
      <c r="D103" s="71"/>
      <c r="E103" s="24" t="s">
        <v>110</v>
      </c>
      <c r="F103" s="16">
        <v>93966.2</v>
      </c>
      <c r="G103" s="16">
        <v>0</v>
      </c>
      <c r="H103" s="16">
        <v>0</v>
      </c>
    </row>
    <row r="104" spans="1:8" ht="30" customHeight="1">
      <c r="A104" s="1"/>
      <c r="B104" s="72" t="s">
        <v>140</v>
      </c>
      <c r="C104" s="58">
        <v>2020</v>
      </c>
      <c r="D104" s="59" t="s">
        <v>112</v>
      </c>
      <c r="E104" s="24" t="s">
        <v>0</v>
      </c>
      <c r="F104" s="16">
        <v>92940.8</v>
      </c>
      <c r="G104" s="16">
        <v>0</v>
      </c>
      <c r="H104" s="16">
        <v>0</v>
      </c>
    </row>
    <row r="105" spans="1:8" ht="18.75" customHeight="1">
      <c r="A105" s="1"/>
      <c r="B105" s="73"/>
      <c r="C105" s="58"/>
      <c r="D105" s="59"/>
      <c r="E105" s="24" t="s">
        <v>3</v>
      </c>
      <c r="F105" s="16">
        <v>4648.6</v>
      </c>
      <c r="G105" s="16">
        <v>0</v>
      </c>
      <c r="H105" s="16">
        <v>0</v>
      </c>
    </row>
    <row r="106" spans="1:8" ht="31.5">
      <c r="A106" s="1"/>
      <c r="B106" s="73"/>
      <c r="C106" s="58"/>
      <c r="D106" s="59"/>
      <c r="E106" s="24" t="s">
        <v>1</v>
      </c>
      <c r="F106" s="16">
        <v>47114.4</v>
      </c>
      <c r="G106" s="16">
        <v>0</v>
      </c>
      <c r="H106" s="16">
        <v>0</v>
      </c>
    </row>
    <row r="107" spans="1:8" ht="63">
      <c r="A107" s="1"/>
      <c r="B107" s="74"/>
      <c r="C107" s="70"/>
      <c r="D107" s="71"/>
      <c r="E107" s="24" t="s">
        <v>110</v>
      </c>
      <c r="F107" s="16">
        <v>41177.8</v>
      </c>
      <c r="G107" s="16">
        <v>0</v>
      </c>
      <c r="H107" s="16">
        <v>0</v>
      </c>
    </row>
    <row r="108" spans="1:8" ht="18.75">
      <c r="A108" s="1"/>
      <c r="B108" s="72" t="s">
        <v>141</v>
      </c>
      <c r="C108" s="58">
        <v>2020</v>
      </c>
      <c r="D108" s="59" t="s">
        <v>112</v>
      </c>
      <c r="E108" s="24" t="s">
        <v>0</v>
      </c>
      <c r="F108" s="16">
        <v>57788.4</v>
      </c>
      <c r="G108" s="16">
        <v>0</v>
      </c>
      <c r="H108" s="16">
        <v>0</v>
      </c>
    </row>
    <row r="109" spans="1:8" ht="31.5">
      <c r="A109" s="1"/>
      <c r="B109" s="73"/>
      <c r="C109" s="58"/>
      <c r="D109" s="59"/>
      <c r="E109" s="24" t="s">
        <v>3</v>
      </c>
      <c r="F109" s="16">
        <v>5000</v>
      </c>
      <c r="G109" s="16">
        <v>0</v>
      </c>
      <c r="H109" s="16">
        <v>0</v>
      </c>
    </row>
    <row r="110" spans="1:8" ht="29.25" customHeight="1">
      <c r="A110" s="1"/>
      <c r="B110" s="73"/>
      <c r="C110" s="58"/>
      <c r="D110" s="59"/>
      <c r="E110" s="24" t="s">
        <v>1</v>
      </c>
      <c r="F110" s="16">
        <v>0</v>
      </c>
      <c r="G110" s="16">
        <v>0</v>
      </c>
      <c r="H110" s="16">
        <v>0</v>
      </c>
    </row>
    <row r="111" spans="1:8" ht="41.25" customHeight="1">
      <c r="A111" s="1"/>
      <c r="B111" s="74"/>
      <c r="C111" s="70"/>
      <c r="D111" s="71"/>
      <c r="E111" s="24" t="s">
        <v>110</v>
      </c>
      <c r="F111" s="16">
        <v>52788.4</v>
      </c>
      <c r="G111" s="16">
        <v>0</v>
      </c>
      <c r="H111" s="16">
        <v>0</v>
      </c>
    </row>
    <row r="112" spans="1:8" ht="39" customHeight="1">
      <c r="A112" s="1"/>
      <c r="B112" s="57" t="s">
        <v>142</v>
      </c>
      <c r="C112" s="58">
        <v>2020</v>
      </c>
      <c r="D112" s="59" t="s">
        <v>112</v>
      </c>
      <c r="E112" s="24" t="s">
        <v>0</v>
      </c>
      <c r="F112" s="16">
        <v>40404.04</v>
      </c>
      <c r="G112" s="16">
        <v>0</v>
      </c>
      <c r="H112" s="16">
        <v>0</v>
      </c>
    </row>
    <row r="113" spans="1:8" ht="33" customHeight="1">
      <c r="A113" s="1"/>
      <c r="B113" s="57"/>
      <c r="C113" s="58"/>
      <c r="D113" s="59"/>
      <c r="E113" s="24" t="s">
        <v>3</v>
      </c>
      <c r="F113" s="16">
        <v>0</v>
      </c>
      <c r="G113" s="16">
        <v>0</v>
      </c>
      <c r="H113" s="16">
        <v>0</v>
      </c>
    </row>
    <row r="114" spans="1:8" ht="31.5">
      <c r="A114" s="1"/>
      <c r="B114" s="57"/>
      <c r="C114" s="58"/>
      <c r="D114" s="59"/>
      <c r="E114" s="24" t="s">
        <v>1</v>
      </c>
      <c r="F114" s="16">
        <v>40000</v>
      </c>
      <c r="G114" s="16">
        <v>0</v>
      </c>
      <c r="H114" s="16">
        <v>0</v>
      </c>
    </row>
    <row r="115" spans="1:8" ht="27.75" customHeight="1">
      <c r="A115" s="1"/>
      <c r="B115" s="57"/>
      <c r="C115" s="58"/>
      <c r="D115" s="59"/>
      <c r="E115" s="24" t="s">
        <v>110</v>
      </c>
      <c r="F115" s="16">
        <v>404.04</v>
      </c>
      <c r="G115" s="16">
        <v>0</v>
      </c>
      <c r="H115" s="16">
        <v>0</v>
      </c>
    </row>
    <row r="116" spans="1:8" ht="32.25" customHeight="1">
      <c r="A116" s="1"/>
      <c r="B116" s="57" t="s">
        <v>143</v>
      </c>
      <c r="C116" s="58" t="s">
        <v>144</v>
      </c>
      <c r="D116" s="59" t="s">
        <v>112</v>
      </c>
      <c r="E116" s="24" t="s">
        <v>0</v>
      </c>
      <c r="F116" s="16">
        <v>4682.56</v>
      </c>
      <c r="G116" s="16">
        <v>3014.1</v>
      </c>
      <c r="H116" s="16">
        <v>3014.1</v>
      </c>
    </row>
    <row r="117" spans="1:8" ht="36" customHeight="1">
      <c r="A117" s="1"/>
      <c r="B117" s="57"/>
      <c r="C117" s="58"/>
      <c r="D117" s="59"/>
      <c r="E117" s="24" t="s">
        <v>1</v>
      </c>
      <c r="F117" s="16">
        <v>4635.73</v>
      </c>
      <c r="G117" s="16">
        <v>2984</v>
      </c>
      <c r="H117" s="16">
        <v>2984</v>
      </c>
    </row>
    <row r="118" spans="1:8" ht="35.25" customHeight="1">
      <c r="A118" s="1"/>
      <c r="B118" s="57"/>
      <c r="C118" s="58"/>
      <c r="D118" s="59"/>
      <c r="E118" s="24" t="s">
        <v>110</v>
      </c>
      <c r="F118" s="16">
        <v>46.83</v>
      </c>
      <c r="G118" s="16">
        <v>30.1</v>
      </c>
      <c r="H118" s="16">
        <v>30.1</v>
      </c>
    </row>
    <row r="119" spans="1:8" ht="32.25" customHeight="1">
      <c r="A119" s="1"/>
      <c r="B119" s="57" t="s">
        <v>145</v>
      </c>
      <c r="C119" s="55" t="s">
        <v>41</v>
      </c>
      <c r="D119" s="55" t="s">
        <v>112</v>
      </c>
      <c r="E119" s="24" t="s">
        <v>0</v>
      </c>
      <c r="F119" s="16">
        <v>200</v>
      </c>
      <c r="G119" s="16">
        <v>200</v>
      </c>
      <c r="H119" s="16">
        <v>200</v>
      </c>
    </row>
    <row r="120" spans="2:10" s="1" customFormat="1" ht="18.75" customHeight="1">
      <c r="B120" s="57"/>
      <c r="C120" s="61"/>
      <c r="D120" s="61"/>
      <c r="E120" s="24" t="s">
        <v>1</v>
      </c>
      <c r="F120" s="16">
        <v>0</v>
      </c>
      <c r="G120" s="16">
        <v>0</v>
      </c>
      <c r="H120" s="16">
        <v>0</v>
      </c>
      <c r="I120"/>
      <c r="J120"/>
    </row>
    <row r="121" spans="1:8" ht="63">
      <c r="A121" s="1"/>
      <c r="B121" s="57"/>
      <c r="C121" s="56"/>
      <c r="D121" s="56"/>
      <c r="E121" s="24" t="s">
        <v>110</v>
      </c>
      <c r="F121" s="16">
        <v>200</v>
      </c>
      <c r="G121" s="16">
        <v>200</v>
      </c>
      <c r="H121" s="16">
        <v>200</v>
      </c>
    </row>
    <row r="122" spans="1:8" ht="18.75">
      <c r="A122" s="1"/>
      <c r="B122" s="67" t="s">
        <v>146</v>
      </c>
      <c r="C122" s="55" t="s">
        <v>41</v>
      </c>
      <c r="D122" s="55" t="s">
        <v>112</v>
      </c>
      <c r="E122" s="24" t="s">
        <v>0</v>
      </c>
      <c r="F122" s="16">
        <v>200</v>
      </c>
      <c r="G122" s="16">
        <v>200</v>
      </c>
      <c r="H122" s="16">
        <v>200</v>
      </c>
    </row>
    <row r="123" spans="1:8" ht="31.5">
      <c r="A123" s="1"/>
      <c r="B123" s="68"/>
      <c r="C123" s="61"/>
      <c r="D123" s="61"/>
      <c r="E123" s="24" t="s">
        <v>1</v>
      </c>
      <c r="F123" s="16">
        <v>0</v>
      </c>
      <c r="G123" s="16">
        <v>0</v>
      </c>
      <c r="H123" s="16">
        <v>0</v>
      </c>
    </row>
    <row r="124" spans="1:8" ht="63">
      <c r="A124" s="1"/>
      <c r="B124" s="69"/>
      <c r="C124" s="56"/>
      <c r="D124" s="56"/>
      <c r="E124" s="24" t="s">
        <v>110</v>
      </c>
      <c r="F124" s="16">
        <v>200</v>
      </c>
      <c r="G124" s="16">
        <v>200</v>
      </c>
      <c r="H124" s="16">
        <v>200</v>
      </c>
    </row>
    <row r="125" spans="1:8" ht="45" customHeight="1">
      <c r="A125" s="1"/>
      <c r="B125" s="63" t="s">
        <v>62</v>
      </c>
      <c r="C125" s="58" t="s">
        <v>41</v>
      </c>
      <c r="D125" s="59" t="s">
        <v>112</v>
      </c>
      <c r="E125" s="24" t="s">
        <v>0</v>
      </c>
      <c r="F125" s="16">
        <v>389029.3</v>
      </c>
      <c r="G125" s="16">
        <v>393000.3</v>
      </c>
      <c r="H125" s="16">
        <v>396919.5</v>
      </c>
    </row>
    <row r="126" spans="1:8" ht="31.5">
      <c r="A126" s="1"/>
      <c r="B126" s="63"/>
      <c r="C126" s="58"/>
      <c r="D126" s="59"/>
      <c r="E126" s="24" t="s">
        <v>1</v>
      </c>
      <c r="F126" s="16">
        <v>18975.6</v>
      </c>
      <c r="G126" s="16">
        <v>23077.1</v>
      </c>
      <c r="H126" s="16">
        <v>12692</v>
      </c>
    </row>
    <row r="127" spans="1:8" ht="36.75" customHeight="1">
      <c r="A127" s="1"/>
      <c r="B127" s="63"/>
      <c r="C127" s="58"/>
      <c r="D127" s="59"/>
      <c r="E127" s="24" t="s">
        <v>110</v>
      </c>
      <c r="F127" s="16">
        <v>370053.7</v>
      </c>
      <c r="G127" s="16">
        <v>369923.2</v>
      </c>
      <c r="H127" s="16">
        <v>384227.5</v>
      </c>
    </row>
    <row r="128" spans="1:8" ht="37.5" customHeight="1">
      <c r="A128" s="1"/>
      <c r="B128" s="63" t="s">
        <v>147</v>
      </c>
      <c r="C128" s="58" t="s">
        <v>41</v>
      </c>
      <c r="D128" s="59" t="s">
        <v>112</v>
      </c>
      <c r="E128" s="24" t="s">
        <v>0</v>
      </c>
      <c r="F128" s="16">
        <v>25000</v>
      </c>
      <c r="G128" s="16">
        <v>25000</v>
      </c>
      <c r="H128" s="16">
        <v>25000</v>
      </c>
    </row>
    <row r="129" spans="1:8" ht="38.25" customHeight="1">
      <c r="A129" s="1"/>
      <c r="B129" s="63"/>
      <c r="C129" s="58"/>
      <c r="D129" s="59"/>
      <c r="E129" s="24" t="s">
        <v>1</v>
      </c>
      <c r="F129" s="16">
        <v>0</v>
      </c>
      <c r="G129" s="16">
        <v>0</v>
      </c>
      <c r="H129" s="16">
        <v>0</v>
      </c>
    </row>
    <row r="130" spans="1:8" ht="18.75" customHeight="1">
      <c r="A130" s="1"/>
      <c r="B130" s="63"/>
      <c r="C130" s="58"/>
      <c r="D130" s="59"/>
      <c r="E130" s="24" t="s">
        <v>110</v>
      </c>
      <c r="F130" s="16">
        <v>25000</v>
      </c>
      <c r="G130" s="16">
        <v>25000</v>
      </c>
      <c r="H130" s="16">
        <v>25000</v>
      </c>
    </row>
    <row r="131" spans="1:8" ht="18.75">
      <c r="A131" s="1"/>
      <c r="B131" s="57" t="s">
        <v>148</v>
      </c>
      <c r="C131" s="58" t="s">
        <v>41</v>
      </c>
      <c r="D131" s="59" t="s">
        <v>112</v>
      </c>
      <c r="E131" s="24" t="s">
        <v>0</v>
      </c>
      <c r="F131" s="16">
        <v>19820</v>
      </c>
      <c r="G131" s="16">
        <v>19820</v>
      </c>
      <c r="H131" s="16">
        <v>19820</v>
      </c>
    </row>
    <row r="132" spans="1:8" ht="31.5">
      <c r="A132" s="1"/>
      <c r="B132" s="57"/>
      <c r="C132" s="58"/>
      <c r="D132" s="59"/>
      <c r="E132" s="24" t="s">
        <v>1</v>
      </c>
      <c r="F132" s="16">
        <v>0</v>
      </c>
      <c r="G132" s="16">
        <v>0</v>
      </c>
      <c r="H132" s="16">
        <v>0</v>
      </c>
    </row>
    <row r="133" spans="1:8" ht="63">
      <c r="A133" s="1"/>
      <c r="B133" s="57"/>
      <c r="C133" s="58"/>
      <c r="D133" s="59"/>
      <c r="E133" s="24" t="s">
        <v>110</v>
      </c>
      <c r="F133" s="16">
        <v>19820</v>
      </c>
      <c r="G133" s="16">
        <v>19820</v>
      </c>
      <c r="H133" s="16">
        <v>19820</v>
      </c>
    </row>
    <row r="134" spans="1:8" ht="18.75">
      <c r="A134" s="1"/>
      <c r="B134" s="57" t="s">
        <v>149</v>
      </c>
      <c r="C134" s="58" t="s">
        <v>41</v>
      </c>
      <c r="D134" s="59" t="s">
        <v>112</v>
      </c>
      <c r="E134" s="24" t="s">
        <v>0</v>
      </c>
      <c r="F134" s="16">
        <v>5180</v>
      </c>
      <c r="G134" s="16">
        <v>5180</v>
      </c>
      <c r="H134" s="16">
        <v>5180</v>
      </c>
    </row>
    <row r="135" spans="1:8" ht="40.5" customHeight="1">
      <c r="A135" s="1"/>
      <c r="B135" s="57"/>
      <c r="C135" s="58"/>
      <c r="D135" s="59"/>
      <c r="E135" s="24" t="s">
        <v>1</v>
      </c>
      <c r="F135" s="16">
        <v>0</v>
      </c>
      <c r="G135" s="16">
        <v>0</v>
      </c>
      <c r="H135" s="16">
        <v>0</v>
      </c>
    </row>
    <row r="136" spans="1:8" ht="38.25" customHeight="1">
      <c r="A136" s="1"/>
      <c r="B136" s="57"/>
      <c r="C136" s="58"/>
      <c r="D136" s="59"/>
      <c r="E136" s="24" t="s">
        <v>110</v>
      </c>
      <c r="F136" s="16">
        <v>5180</v>
      </c>
      <c r="G136" s="16">
        <v>5180</v>
      </c>
      <c r="H136" s="16">
        <v>5180</v>
      </c>
    </row>
    <row r="137" spans="1:8" ht="36" customHeight="1">
      <c r="A137" s="1"/>
      <c r="B137" s="63" t="s">
        <v>150</v>
      </c>
      <c r="C137" s="58" t="s">
        <v>41</v>
      </c>
      <c r="D137" s="59" t="s">
        <v>112</v>
      </c>
      <c r="E137" s="24" t="s">
        <v>0</v>
      </c>
      <c r="F137" s="16">
        <v>5050</v>
      </c>
      <c r="G137" s="16">
        <v>5050</v>
      </c>
      <c r="H137" s="16">
        <v>5050</v>
      </c>
    </row>
    <row r="138" spans="1:8" ht="36.75" customHeight="1">
      <c r="A138" s="1"/>
      <c r="B138" s="63"/>
      <c r="C138" s="58"/>
      <c r="D138" s="59"/>
      <c r="E138" s="24" t="s">
        <v>1</v>
      </c>
      <c r="F138" s="16">
        <v>0</v>
      </c>
      <c r="G138" s="16">
        <v>0</v>
      </c>
      <c r="H138" s="16">
        <v>0</v>
      </c>
    </row>
    <row r="139" spans="1:8" ht="36" customHeight="1">
      <c r="A139" s="1"/>
      <c r="B139" s="63"/>
      <c r="C139" s="58"/>
      <c r="D139" s="59"/>
      <c r="E139" s="24" t="s">
        <v>110</v>
      </c>
      <c r="F139" s="16">
        <v>5050</v>
      </c>
      <c r="G139" s="16">
        <v>5050</v>
      </c>
      <c r="H139" s="16">
        <v>5050</v>
      </c>
    </row>
    <row r="140" spans="1:8" ht="18.75" customHeight="1">
      <c r="A140" s="1"/>
      <c r="B140" s="63" t="s">
        <v>151</v>
      </c>
      <c r="C140" s="58" t="s">
        <v>41</v>
      </c>
      <c r="D140" s="59" t="s">
        <v>112</v>
      </c>
      <c r="E140" s="24" t="s">
        <v>0</v>
      </c>
      <c r="F140" s="16">
        <v>4050</v>
      </c>
      <c r="G140" s="16">
        <v>4050</v>
      </c>
      <c r="H140" s="16">
        <v>4050</v>
      </c>
    </row>
    <row r="141" spans="1:8" ht="31.5">
      <c r="A141" s="1"/>
      <c r="B141" s="63"/>
      <c r="C141" s="58"/>
      <c r="D141" s="59"/>
      <c r="E141" s="24" t="s">
        <v>1</v>
      </c>
      <c r="F141" s="16">
        <v>0</v>
      </c>
      <c r="G141" s="16">
        <v>0</v>
      </c>
      <c r="H141" s="16">
        <v>0</v>
      </c>
    </row>
    <row r="142" spans="1:8" ht="63">
      <c r="A142" s="1"/>
      <c r="B142" s="63"/>
      <c r="C142" s="58"/>
      <c r="D142" s="59"/>
      <c r="E142" s="24" t="s">
        <v>110</v>
      </c>
      <c r="F142" s="16">
        <v>4050</v>
      </c>
      <c r="G142" s="16">
        <v>4050</v>
      </c>
      <c r="H142" s="16">
        <v>4050</v>
      </c>
    </row>
    <row r="143" spans="1:8" ht="18.75">
      <c r="A143" s="1"/>
      <c r="B143" s="57" t="s">
        <v>152</v>
      </c>
      <c r="C143" s="58" t="s">
        <v>41</v>
      </c>
      <c r="D143" s="59" t="s">
        <v>112</v>
      </c>
      <c r="E143" s="24" t="s">
        <v>0</v>
      </c>
      <c r="F143" s="16">
        <v>1000</v>
      </c>
      <c r="G143" s="16">
        <v>1000</v>
      </c>
      <c r="H143" s="16">
        <v>1000</v>
      </c>
    </row>
    <row r="144" spans="1:8" ht="31.5">
      <c r="A144" s="1"/>
      <c r="B144" s="57"/>
      <c r="C144" s="58"/>
      <c r="D144" s="59"/>
      <c r="E144" s="24" t="s">
        <v>1</v>
      </c>
      <c r="F144" s="16">
        <v>0</v>
      </c>
      <c r="G144" s="16">
        <v>0</v>
      </c>
      <c r="H144" s="16">
        <v>0</v>
      </c>
    </row>
    <row r="145" spans="1:8" ht="18.75" customHeight="1">
      <c r="A145" s="1"/>
      <c r="B145" s="57"/>
      <c r="C145" s="58"/>
      <c r="D145" s="59"/>
      <c r="E145" s="24" t="s">
        <v>110</v>
      </c>
      <c r="F145" s="16">
        <v>1000</v>
      </c>
      <c r="G145" s="16">
        <v>1000</v>
      </c>
      <c r="H145" s="16">
        <v>1000</v>
      </c>
    </row>
    <row r="146" spans="1:8" ht="18.75">
      <c r="A146" s="1"/>
      <c r="B146" s="57" t="s">
        <v>153</v>
      </c>
      <c r="C146" s="58" t="s">
        <v>41</v>
      </c>
      <c r="D146" s="59" t="s">
        <v>112</v>
      </c>
      <c r="E146" s="24" t="s">
        <v>0</v>
      </c>
      <c r="F146" s="16">
        <v>0</v>
      </c>
      <c r="G146" s="16">
        <v>0</v>
      </c>
      <c r="H146" s="16">
        <v>0</v>
      </c>
    </row>
    <row r="147" spans="1:8" ht="31.5">
      <c r="A147" s="1"/>
      <c r="B147" s="57"/>
      <c r="C147" s="58"/>
      <c r="D147" s="59"/>
      <c r="E147" s="24" t="s">
        <v>1</v>
      </c>
      <c r="F147" s="16">
        <v>0</v>
      </c>
      <c r="G147" s="16">
        <v>0</v>
      </c>
      <c r="H147" s="16">
        <v>0</v>
      </c>
    </row>
    <row r="148" spans="1:8" ht="63">
      <c r="A148" s="1"/>
      <c r="B148" s="57"/>
      <c r="C148" s="58"/>
      <c r="D148" s="59"/>
      <c r="E148" s="24" t="s">
        <v>110</v>
      </c>
      <c r="F148" s="16">
        <v>0</v>
      </c>
      <c r="G148" s="16">
        <v>0</v>
      </c>
      <c r="H148" s="16">
        <v>0</v>
      </c>
    </row>
    <row r="149" spans="1:8" ht="28.5" customHeight="1">
      <c r="A149" s="1"/>
      <c r="B149" s="57" t="s">
        <v>154</v>
      </c>
      <c r="C149" s="58" t="s">
        <v>41</v>
      </c>
      <c r="D149" s="59" t="s">
        <v>112</v>
      </c>
      <c r="E149" s="24" t="s">
        <v>0</v>
      </c>
      <c r="F149" s="16">
        <v>1000</v>
      </c>
      <c r="G149" s="16">
        <v>1000</v>
      </c>
      <c r="H149" s="16">
        <v>1000</v>
      </c>
    </row>
    <row r="150" spans="1:8" ht="31.5">
      <c r="A150" s="1"/>
      <c r="B150" s="57"/>
      <c r="C150" s="58"/>
      <c r="D150" s="59"/>
      <c r="E150" s="24" t="s">
        <v>1</v>
      </c>
      <c r="F150" s="16">
        <v>0</v>
      </c>
      <c r="G150" s="16">
        <v>0</v>
      </c>
      <c r="H150" s="16">
        <v>0</v>
      </c>
    </row>
    <row r="151" spans="1:8" ht="54.75" customHeight="1">
      <c r="A151" s="1"/>
      <c r="B151" s="57"/>
      <c r="C151" s="58"/>
      <c r="D151" s="59"/>
      <c r="E151" s="24" t="s">
        <v>110</v>
      </c>
      <c r="F151" s="16">
        <v>1000</v>
      </c>
      <c r="G151" s="16">
        <v>1000</v>
      </c>
      <c r="H151" s="16">
        <v>1000</v>
      </c>
    </row>
    <row r="152" spans="1:8" ht="18.75">
      <c r="A152" s="1"/>
      <c r="B152" s="53" t="s">
        <v>155</v>
      </c>
      <c r="C152" s="58" t="s">
        <v>41</v>
      </c>
      <c r="D152" s="59" t="s">
        <v>112</v>
      </c>
      <c r="E152" s="24" t="s">
        <v>0</v>
      </c>
      <c r="F152" s="16">
        <v>1000</v>
      </c>
      <c r="G152" s="16">
        <v>1000</v>
      </c>
      <c r="H152" s="16">
        <v>1000</v>
      </c>
    </row>
    <row r="153" spans="1:8" ht="31.5">
      <c r="A153" s="1"/>
      <c r="B153" s="60"/>
      <c r="C153" s="58"/>
      <c r="D153" s="59"/>
      <c r="E153" s="24" t="s">
        <v>1</v>
      </c>
      <c r="F153" s="16">
        <v>0</v>
      </c>
      <c r="G153" s="16">
        <v>0</v>
      </c>
      <c r="H153" s="16">
        <v>0</v>
      </c>
    </row>
    <row r="154" spans="1:8" ht="18.75" customHeight="1">
      <c r="A154" s="1"/>
      <c r="B154" s="54"/>
      <c r="C154" s="58"/>
      <c r="D154" s="59"/>
      <c r="E154" s="24" t="s">
        <v>110</v>
      </c>
      <c r="F154" s="16">
        <v>1000</v>
      </c>
      <c r="G154" s="16">
        <v>1000</v>
      </c>
      <c r="H154" s="16">
        <v>1000</v>
      </c>
    </row>
    <row r="155" spans="1:8" ht="18.75">
      <c r="A155" s="1"/>
      <c r="B155" s="57" t="s">
        <v>156</v>
      </c>
      <c r="C155" s="58" t="s">
        <v>41</v>
      </c>
      <c r="D155" s="59" t="s">
        <v>112</v>
      </c>
      <c r="E155" s="24" t="s">
        <v>0</v>
      </c>
      <c r="F155" s="16">
        <v>230622.4</v>
      </c>
      <c r="G155" s="16">
        <v>235761.1</v>
      </c>
      <c r="H155" s="16">
        <v>250170.3</v>
      </c>
    </row>
    <row r="156" spans="1:8" ht="31.5">
      <c r="A156" s="1"/>
      <c r="B156" s="57"/>
      <c r="C156" s="58"/>
      <c r="D156" s="59"/>
      <c r="E156" s="24" t="s">
        <v>1</v>
      </c>
      <c r="F156" s="16">
        <v>0</v>
      </c>
      <c r="G156" s="16">
        <v>0</v>
      </c>
      <c r="H156" s="16">
        <v>0</v>
      </c>
    </row>
    <row r="157" spans="1:8" ht="63">
      <c r="A157" s="1"/>
      <c r="B157" s="57"/>
      <c r="C157" s="58"/>
      <c r="D157" s="59"/>
      <c r="E157" s="24" t="s">
        <v>110</v>
      </c>
      <c r="F157" s="16">
        <v>230622.4</v>
      </c>
      <c r="G157" s="16">
        <v>235761.1</v>
      </c>
      <c r="H157" s="16">
        <v>250170.3</v>
      </c>
    </row>
    <row r="158" spans="1:8" ht="18.75">
      <c r="A158" s="1"/>
      <c r="B158" s="63" t="s">
        <v>157</v>
      </c>
      <c r="C158" s="58" t="s">
        <v>41</v>
      </c>
      <c r="D158" s="59" t="s">
        <v>112</v>
      </c>
      <c r="E158" s="24" t="s">
        <v>0</v>
      </c>
      <c r="F158" s="16">
        <v>16344.3</v>
      </c>
      <c r="G158" s="16">
        <v>16886.7</v>
      </c>
      <c r="H158" s="16">
        <v>17978.9</v>
      </c>
    </row>
    <row r="159" spans="1:8" ht="31.5">
      <c r="A159" s="1"/>
      <c r="B159" s="63"/>
      <c r="C159" s="58"/>
      <c r="D159" s="59"/>
      <c r="E159" s="24" t="s">
        <v>1</v>
      </c>
      <c r="F159" s="16">
        <v>0</v>
      </c>
      <c r="G159" s="16">
        <v>0</v>
      </c>
      <c r="H159" s="16">
        <v>0</v>
      </c>
    </row>
    <row r="160" spans="1:8" ht="63">
      <c r="A160" s="1"/>
      <c r="B160" s="63"/>
      <c r="C160" s="58"/>
      <c r="D160" s="59"/>
      <c r="E160" s="24" t="s">
        <v>110</v>
      </c>
      <c r="F160" s="16">
        <v>16344.3</v>
      </c>
      <c r="G160" s="16">
        <v>16886.7</v>
      </c>
      <c r="H160" s="16">
        <v>17978.9</v>
      </c>
    </row>
    <row r="161" spans="1:8" ht="18.75">
      <c r="A161" s="1"/>
      <c r="B161" s="63" t="s">
        <v>158</v>
      </c>
      <c r="C161" s="58" t="s">
        <v>41</v>
      </c>
      <c r="D161" s="64" t="s">
        <v>112</v>
      </c>
      <c r="E161" s="24" t="s">
        <v>0</v>
      </c>
      <c r="F161" s="16">
        <v>16925.5</v>
      </c>
      <c r="G161" s="16">
        <v>16681.9</v>
      </c>
      <c r="H161" s="16">
        <v>17734.3</v>
      </c>
    </row>
    <row r="162" spans="1:8" ht="31.5">
      <c r="A162" s="1"/>
      <c r="B162" s="63"/>
      <c r="C162" s="58"/>
      <c r="D162" s="65"/>
      <c r="E162" s="24" t="s">
        <v>1</v>
      </c>
      <c r="F162" s="16">
        <v>0</v>
      </c>
      <c r="G162" s="16">
        <v>0</v>
      </c>
      <c r="H162" s="16">
        <v>0</v>
      </c>
    </row>
    <row r="163" spans="1:8" ht="63">
      <c r="A163" s="1"/>
      <c r="B163" s="63"/>
      <c r="C163" s="58"/>
      <c r="D163" s="66"/>
      <c r="E163" s="24" t="s">
        <v>110</v>
      </c>
      <c r="F163" s="16">
        <v>16925.5</v>
      </c>
      <c r="G163" s="16">
        <v>16681.9</v>
      </c>
      <c r="H163" s="16">
        <v>17734.3</v>
      </c>
    </row>
    <row r="164" spans="1:8" ht="18.75">
      <c r="A164" s="1"/>
      <c r="B164" s="63" t="s">
        <v>159</v>
      </c>
      <c r="C164" s="58" t="s">
        <v>41</v>
      </c>
      <c r="D164" s="59" t="s">
        <v>112</v>
      </c>
      <c r="E164" s="24" t="s">
        <v>0</v>
      </c>
      <c r="F164" s="16">
        <v>10766.9</v>
      </c>
      <c r="G164" s="16">
        <v>11181.9</v>
      </c>
      <c r="H164" s="16">
        <v>11975.9</v>
      </c>
    </row>
    <row r="165" spans="1:8" ht="31.5">
      <c r="A165" s="1"/>
      <c r="B165" s="63"/>
      <c r="C165" s="58"/>
      <c r="D165" s="59"/>
      <c r="E165" s="24" t="s">
        <v>1</v>
      </c>
      <c r="F165" s="16">
        <v>0</v>
      </c>
      <c r="G165" s="16">
        <v>0</v>
      </c>
      <c r="H165" s="16">
        <v>0</v>
      </c>
    </row>
    <row r="166" spans="1:8" ht="63">
      <c r="A166" s="1"/>
      <c r="B166" s="63"/>
      <c r="C166" s="58"/>
      <c r="D166" s="59"/>
      <c r="E166" s="24" t="s">
        <v>110</v>
      </c>
      <c r="F166" s="16">
        <v>10766.9</v>
      </c>
      <c r="G166" s="16">
        <v>11181.9</v>
      </c>
      <c r="H166" s="16">
        <v>11975.9</v>
      </c>
    </row>
    <row r="167" spans="1:8" ht="18.75">
      <c r="A167" s="1"/>
      <c r="B167" s="57" t="s">
        <v>160</v>
      </c>
      <c r="C167" s="58" t="s">
        <v>41</v>
      </c>
      <c r="D167" s="59" t="s">
        <v>112</v>
      </c>
      <c r="E167" s="24" t="s">
        <v>0</v>
      </c>
      <c r="F167" s="16">
        <v>38804.6</v>
      </c>
      <c r="G167" s="16">
        <v>40190.8</v>
      </c>
      <c r="H167" s="16">
        <v>42665.7</v>
      </c>
    </row>
    <row r="168" spans="1:8" ht="31.5">
      <c r="A168" s="1"/>
      <c r="B168" s="57"/>
      <c r="C168" s="58"/>
      <c r="D168" s="59"/>
      <c r="E168" s="24" t="s">
        <v>1</v>
      </c>
      <c r="F168" s="16">
        <v>0</v>
      </c>
      <c r="G168" s="16">
        <v>0</v>
      </c>
      <c r="H168" s="16">
        <v>0</v>
      </c>
    </row>
    <row r="169" spans="1:8" ht="63">
      <c r="A169" s="1"/>
      <c r="B169" s="57"/>
      <c r="C169" s="58"/>
      <c r="D169" s="59"/>
      <c r="E169" s="24" t="s">
        <v>110</v>
      </c>
      <c r="F169" s="16">
        <v>38804.6</v>
      </c>
      <c r="G169" s="16">
        <v>40190.8</v>
      </c>
      <c r="H169" s="16">
        <v>42665.7</v>
      </c>
    </row>
    <row r="170" spans="1:8" ht="18.75">
      <c r="A170" s="1"/>
      <c r="B170" s="57" t="s">
        <v>161</v>
      </c>
      <c r="C170" s="58" t="s">
        <v>41</v>
      </c>
      <c r="D170" s="59" t="s">
        <v>112</v>
      </c>
      <c r="E170" s="24" t="s">
        <v>0</v>
      </c>
      <c r="F170" s="16">
        <v>29159.9</v>
      </c>
      <c r="G170" s="16">
        <v>29357.8</v>
      </c>
      <c r="H170" s="16">
        <v>30756.1</v>
      </c>
    </row>
    <row r="171" spans="1:8" ht="31.5">
      <c r="A171" s="1"/>
      <c r="B171" s="57"/>
      <c r="C171" s="58"/>
      <c r="D171" s="59"/>
      <c r="E171" s="24" t="s">
        <v>1</v>
      </c>
      <c r="F171" s="16">
        <v>0</v>
      </c>
      <c r="G171" s="16">
        <v>0</v>
      </c>
      <c r="H171" s="16">
        <v>0</v>
      </c>
    </row>
    <row r="172" spans="1:8" ht="63">
      <c r="A172" s="1"/>
      <c r="B172" s="57"/>
      <c r="C172" s="58"/>
      <c r="D172" s="59"/>
      <c r="E172" s="24" t="s">
        <v>110</v>
      </c>
      <c r="F172" s="16">
        <v>29159.9</v>
      </c>
      <c r="G172" s="16">
        <v>29357.8</v>
      </c>
      <c r="H172" s="16">
        <v>30756.1</v>
      </c>
    </row>
    <row r="173" spans="1:8" ht="18.75">
      <c r="A173" s="1"/>
      <c r="B173" s="63" t="s">
        <v>162</v>
      </c>
      <c r="C173" s="58" t="s">
        <v>41</v>
      </c>
      <c r="D173" s="59" t="s">
        <v>112</v>
      </c>
      <c r="E173" s="24" t="s">
        <v>0</v>
      </c>
      <c r="F173" s="16">
        <v>13916.2</v>
      </c>
      <c r="G173" s="16">
        <v>14532.1</v>
      </c>
      <c r="H173" s="16">
        <v>15820</v>
      </c>
    </row>
    <row r="174" spans="1:8" ht="31.5">
      <c r="A174" s="1"/>
      <c r="B174" s="63"/>
      <c r="C174" s="58"/>
      <c r="D174" s="59"/>
      <c r="E174" s="24" t="s">
        <v>1</v>
      </c>
      <c r="F174" s="16">
        <v>0</v>
      </c>
      <c r="G174" s="16">
        <v>0</v>
      </c>
      <c r="H174" s="16">
        <v>0</v>
      </c>
    </row>
    <row r="175" spans="1:8" ht="63">
      <c r="A175" s="1"/>
      <c r="B175" s="63"/>
      <c r="C175" s="58"/>
      <c r="D175" s="59"/>
      <c r="E175" s="24" t="s">
        <v>110</v>
      </c>
      <c r="F175" s="16">
        <v>13916.2</v>
      </c>
      <c r="G175" s="16">
        <v>14532.1</v>
      </c>
      <c r="H175" s="16">
        <v>15820</v>
      </c>
    </row>
    <row r="176" spans="1:8" ht="18.75">
      <c r="A176" s="1"/>
      <c r="B176" s="57" t="s">
        <v>163</v>
      </c>
      <c r="C176" s="58" t="s">
        <v>41</v>
      </c>
      <c r="D176" s="59" t="s">
        <v>112</v>
      </c>
      <c r="E176" s="24" t="s">
        <v>0</v>
      </c>
      <c r="F176" s="16">
        <v>17752.4</v>
      </c>
      <c r="G176" s="16">
        <v>18364</v>
      </c>
      <c r="H176" s="16">
        <v>19519.7</v>
      </c>
    </row>
    <row r="177" spans="1:8" ht="31.5">
      <c r="A177" s="1"/>
      <c r="B177" s="57"/>
      <c r="C177" s="58"/>
      <c r="D177" s="59"/>
      <c r="E177" s="24" t="s">
        <v>1</v>
      </c>
      <c r="F177" s="16">
        <v>0</v>
      </c>
      <c r="G177" s="16">
        <v>0</v>
      </c>
      <c r="H177" s="16">
        <v>0</v>
      </c>
    </row>
    <row r="178" spans="1:8" ht="63">
      <c r="A178" s="1"/>
      <c r="B178" s="57"/>
      <c r="C178" s="58"/>
      <c r="D178" s="59"/>
      <c r="E178" s="24" t="s">
        <v>110</v>
      </c>
      <c r="F178" s="16">
        <v>17752.4</v>
      </c>
      <c r="G178" s="16">
        <v>18364</v>
      </c>
      <c r="H178" s="16">
        <v>19519.7</v>
      </c>
    </row>
    <row r="179" spans="1:8" ht="18.75">
      <c r="A179" s="1"/>
      <c r="B179" s="62" t="s">
        <v>164</v>
      </c>
      <c r="C179" s="58" t="s">
        <v>41</v>
      </c>
      <c r="D179" s="59" t="s">
        <v>112</v>
      </c>
      <c r="E179" s="24" t="s">
        <v>0</v>
      </c>
      <c r="F179" s="16">
        <v>11688.9</v>
      </c>
      <c r="G179" s="16">
        <v>12115.3</v>
      </c>
      <c r="H179" s="16">
        <v>12888.8</v>
      </c>
    </row>
    <row r="180" spans="1:8" ht="31.5">
      <c r="A180" s="1"/>
      <c r="B180" s="57"/>
      <c r="C180" s="58"/>
      <c r="D180" s="59"/>
      <c r="E180" s="24" t="s">
        <v>1</v>
      </c>
      <c r="F180" s="16">
        <v>0</v>
      </c>
      <c r="G180" s="16">
        <v>0</v>
      </c>
      <c r="H180" s="16">
        <v>0</v>
      </c>
    </row>
    <row r="181" spans="1:8" ht="63">
      <c r="A181" s="1"/>
      <c r="B181" s="57"/>
      <c r="C181" s="58"/>
      <c r="D181" s="59"/>
      <c r="E181" s="24" t="s">
        <v>110</v>
      </c>
      <c r="F181" s="16">
        <v>11688.9</v>
      </c>
      <c r="G181" s="16">
        <v>12115.3</v>
      </c>
      <c r="H181" s="16">
        <v>12888.8</v>
      </c>
    </row>
    <row r="182" spans="1:8" ht="18.75">
      <c r="A182" s="1"/>
      <c r="B182" s="57" t="s">
        <v>165</v>
      </c>
      <c r="C182" s="58" t="s">
        <v>41</v>
      </c>
      <c r="D182" s="59" t="s">
        <v>112</v>
      </c>
      <c r="E182" s="24" t="s">
        <v>0</v>
      </c>
      <c r="F182" s="16">
        <v>18973.9</v>
      </c>
      <c r="G182" s="16">
        <v>19558.6</v>
      </c>
      <c r="H182" s="16">
        <v>20714.8</v>
      </c>
    </row>
    <row r="183" spans="1:8" ht="31.5">
      <c r="A183" s="1"/>
      <c r="B183" s="57"/>
      <c r="C183" s="58"/>
      <c r="D183" s="59"/>
      <c r="E183" s="24" t="s">
        <v>1</v>
      </c>
      <c r="F183" s="16">
        <v>0</v>
      </c>
      <c r="G183" s="16">
        <v>0</v>
      </c>
      <c r="H183" s="16">
        <v>0</v>
      </c>
    </row>
    <row r="184" spans="1:8" ht="63">
      <c r="A184" s="1"/>
      <c r="B184" s="57"/>
      <c r="C184" s="58"/>
      <c r="D184" s="59"/>
      <c r="E184" s="24" t="s">
        <v>110</v>
      </c>
      <c r="F184" s="16">
        <v>18973.9</v>
      </c>
      <c r="G184" s="16">
        <v>19558.6</v>
      </c>
      <c r="H184" s="16">
        <v>20714.8</v>
      </c>
    </row>
    <row r="185" spans="1:8" ht="18.75">
      <c r="A185" s="1"/>
      <c r="B185" s="57" t="s">
        <v>166</v>
      </c>
      <c r="C185" s="58" t="s">
        <v>41</v>
      </c>
      <c r="D185" s="59" t="s">
        <v>112</v>
      </c>
      <c r="E185" s="24" t="s">
        <v>0</v>
      </c>
      <c r="F185" s="16">
        <v>7524.1</v>
      </c>
      <c r="G185" s="16">
        <v>7798.3</v>
      </c>
      <c r="H185" s="16">
        <v>8329</v>
      </c>
    </row>
    <row r="186" spans="1:8" ht="31.5">
      <c r="A186" s="1"/>
      <c r="B186" s="57"/>
      <c r="C186" s="58"/>
      <c r="D186" s="59"/>
      <c r="E186" s="24" t="s">
        <v>1</v>
      </c>
      <c r="F186" s="16">
        <v>0</v>
      </c>
      <c r="G186" s="16">
        <v>0</v>
      </c>
      <c r="H186" s="16">
        <v>0</v>
      </c>
    </row>
    <row r="187" spans="1:8" ht="63">
      <c r="A187" s="1"/>
      <c r="B187" s="57"/>
      <c r="C187" s="58"/>
      <c r="D187" s="59"/>
      <c r="E187" s="24" t="s">
        <v>110</v>
      </c>
      <c r="F187" s="16">
        <v>7524.1</v>
      </c>
      <c r="G187" s="16">
        <v>7798.3</v>
      </c>
      <c r="H187" s="16">
        <v>8329</v>
      </c>
    </row>
    <row r="188" spans="1:8" ht="18.75">
      <c r="A188" s="1"/>
      <c r="B188" s="57" t="s">
        <v>167</v>
      </c>
      <c r="C188" s="58" t="s">
        <v>41</v>
      </c>
      <c r="D188" s="59" t="s">
        <v>112</v>
      </c>
      <c r="E188" s="24" t="s">
        <v>0</v>
      </c>
      <c r="F188" s="16">
        <v>23324.7</v>
      </c>
      <c r="G188" s="16">
        <v>22480</v>
      </c>
      <c r="H188" s="16">
        <v>23899.1</v>
      </c>
    </row>
    <row r="189" spans="1:8" ht="31.5">
      <c r="A189" s="1"/>
      <c r="B189" s="57"/>
      <c r="C189" s="58"/>
      <c r="D189" s="59"/>
      <c r="E189" s="24" t="s">
        <v>1</v>
      </c>
      <c r="F189" s="16">
        <v>0</v>
      </c>
      <c r="G189" s="16">
        <v>0</v>
      </c>
      <c r="H189" s="16">
        <v>0</v>
      </c>
    </row>
    <row r="190" spans="1:8" ht="63">
      <c r="A190" s="1"/>
      <c r="B190" s="57"/>
      <c r="C190" s="58"/>
      <c r="D190" s="59"/>
      <c r="E190" s="24" t="s">
        <v>110</v>
      </c>
      <c r="F190" s="16">
        <v>23324.7</v>
      </c>
      <c r="G190" s="16">
        <v>22480</v>
      </c>
      <c r="H190" s="16">
        <v>23899.1</v>
      </c>
    </row>
    <row r="191" spans="1:8" ht="18.75">
      <c r="A191" s="1"/>
      <c r="B191" s="57" t="s">
        <v>168</v>
      </c>
      <c r="C191" s="58" t="s">
        <v>41</v>
      </c>
      <c r="D191" s="59" t="s">
        <v>112</v>
      </c>
      <c r="E191" s="24" t="s">
        <v>0</v>
      </c>
      <c r="F191" s="16">
        <v>11106</v>
      </c>
      <c r="G191" s="16">
        <v>12984</v>
      </c>
      <c r="H191" s="16">
        <v>13430.6</v>
      </c>
    </row>
    <row r="192" spans="1:8" ht="31.5">
      <c r="A192" s="1"/>
      <c r="B192" s="57"/>
      <c r="C192" s="58"/>
      <c r="D192" s="59"/>
      <c r="E192" s="24" t="s">
        <v>1</v>
      </c>
      <c r="F192" s="16">
        <v>0</v>
      </c>
      <c r="G192" s="16">
        <v>0</v>
      </c>
      <c r="H192" s="16">
        <v>0</v>
      </c>
    </row>
    <row r="193" spans="1:8" ht="63">
      <c r="A193" s="1"/>
      <c r="B193" s="57"/>
      <c r="C193" s="58"/>
      <c r="D193" s="59"/>
      <c r="E193" s="24" t="s">
        <v>110</v>
      </c>
      <c r="F193" s="16">
        <v>11106</v>
      </c>
      <c r="G193" s="16">
        <v>12984</v>
      </c>
      <c r="H193" s="16">
        <v>13430.6</v>
      </c>
    </row>
    <row r="194" spans="1:8" ht="18.75">
      <c r="A194" s="1"/>
      <c r="B194" s="57" t="s">
        <v>169</v>
      </c>
      <c r="C194" s="58" t="s">
        <v>41</v>
      </c>
      <c r="D194" s="59" t="s">
        <v>112</v>
      </c>
      <c r="E194" s="24" t="s">
        <v>0</v>
      </c>
      <c r="F194" s="16">
        <v>14749.7</v>
      </c>
      <c r="G194" s="16">
        <v>13629.6</v>
      </c>
      <c r="H194" s="16">
        <v>14457.4</v>
      </c>
    </row>
    <row r="195" spans="1:8" ht="31.5">
      <c r="A195" s="1"/>
      <c r="B195" s="57"/>
      <c r="C195" s="58"/>
      <c r="D195" s="59"/>
      <c r="E195" s="24" t="s">
        <v>1</v>
      </c>
      <c r="F195" s="16">
        <v>0</v>
      </c>
      <c r="G195" s="16">
        <v>0</v>
      </c>
      <c r="H195" s="16">
        <v>0</v>
      </c>
    </row>
    <row r="196" spans="1:8" ht="63">
      <c r="A196" s="1"/>
      <c r="B196" s="57"/>
      <c r="C196" s="58"/>
      <c r="D196" s="59"/>
      <c r="E196" s="24" t="s">
        <v>110</v>
      </c>
      <c r="F196" s="16">
        <v>14749.7</v>
      </c>
      <c r="G196" s="16">
        <v>13629.6</v>
      </c>
      <c r="H196" s="16">
        <v>14457.4</v>
      </c>
    </row>
    <row r="197" spans="1:8" ht="18.75">
      <c r="A197" s="1"/>
      <c r="B197" s="57" t="s">
        <v>170</v>
      </c>
      <c r="C197" s="58" t="s">
        <v>41</v>
      </c>
      <c r="D197" s="59" t="s">
        <v>112</v>
      </c>
      <c r="E197" s="24" t="s">
        <v>0</v>
      </c>
      <c r="F197" s="16">
        <v>400</v>
      </c>
      <c r="G197" s="16">
        <v>0</v>
      </c>
      <c r="H197" s="16">
        <v>0</v>
      </c>
    </row>
    <row r="198" spans="1:8" ht="31.5">
      <c r="A198" s="1"/>
      <c r="B198" s="57"/>
      <c r="C198" s="58"/>
      <c r="D198" s="59"/>
      <c r="E198" s="24" t="s">
        <v>1</v>
      </c>
      <c r="F198" s="16">
        <v>0</v>
      </c>
      <c r="G198" s="16">
        <v>0</v>
      </c>
      <c r="H198" s="16">
        <v>0</v>
      </c>
    </row>
    <row r="199" spans="1:8" ht="63">
      <c r="A199" s="1"/>
      <c r="B199" s="57"/>
      <c r="C199" s="58"/>
      <c r="D199" s="59"/>
      <c r="E199" s="24" t="s">
        <v>110</v>
      </c>
      <c r="F199" s="16">
        <v>400</v>
      </c>
      <c r="G199" s="16">
        <v>0</v>
      </c>
      <c r="H199" s="16">
        <v>0</v>
      </c>
    </row>
    <row r="200" spans="1:8" ht="18.75">
      <c r="A200" s="1"/>
      <c r="B200" s="57" t="s">
        <v>171</v>
      </c>
      <c r="C200" s="58" t="s">
        <v>41</v>
      </c>
      <c r="D200" s="59" t="s">
        <v>112</v>
      </c>
      <c r="E200" s="24" t="s">
        <v>0</v>
      </c>
      <c r="F200" s="16">
        <v>400</v>
      </c>
      <c r="G200" s="16">
        <v>0</v>
      </c>
      <c r="H200" s="16">
        <v>0</v>
      </c>
    </row>
    <row r="201" spans="1:8" ht="31.5">
      <c r="A201" s="1"/>
      <c r="B201" s="57"/>
      <c r="C201" s="58"/>
      <c r="D201" s="59"/>
      <c r="E201" s="24" t="s">
        <v>1</v>
      </c>
      <c r="F201" s="16">
        <v>0</v>
      </c>
      <c r="G201" s="16">
        <v>0</v>
      </c>
      <c r="H201" s="16">
        <v>0</v>
      </c>
    </row>
    <row r="202" spans="1:8" ht="63">
      <c r="A202" s="1"/>
      <c r="B202" s="57"/>
      <c r="C202" s="58"/>
      <c r="D202" s="59"/>
      <c r="E202" s="24" t="s">
        <v>110</v>
      </c>
      <c r="F202" s="16">
        <v>400</v>
      </c>
      <c r="G202" s="16">
        <v>0</v>
      </c>
      <c r="H202" s="16">
        <v>0</v>
      </c>
    </row>
    <row r="203" spans="1:8" ht="18.75">
      <c r="A203" s="1"/>
      <c r="B203" s="57" t="s">
        <v>172</v>
      </c>
      <c r="C203" s="58" t="s">
        <v>41</v>
      </c>
      <c r="D203" s="59" t="s">
        <v>112</v>
      </c>
      <c r="E203" s="24" t="s">
        <v>0</v>
      </c>
      <c r="F203" s="16">
        <v>102878.9</v>
      </c>
      <c r="G203" s="16">
        <v>102878.9</v>
      </c>
      <c r="H203" s="16">
        <v>102878.9</v>
      </c>
    </row>
    <row r="204" spans="1:8" ht="31.5">
      <c r="A204" s="1"/>
      <c r="B204" s="57"/>
      <c r="C204" s="58"/>
      <c r="D204" s="59"/>
      <c r="E204" s="24" t="s">
        <v>1</v>
      </c>
      <c r="F204" s="16">
        <v>0</v>
      </c>
      <c r="G204" s="16">
        <v>0</v>
      </c>
      <c r="H204" s="16">
        <v>0</v>
      </c>
    </row>
    <row r="205" spans="1:8" ht="63">
      <c r="A205" s="1"/>
      <c r="B205" s="57"/>
      <c r="C205" s="58"/>
      <c r="D205" s="59"/>
      <c r="E205" s="24" t="s">
        <v>110</v>
      </c>
      <c r="F205" s="16">
        <v>102878.9</v>
      </c>
      <c r="G205" s="16">
        <v>102878.9</v>
      </c>
      <c r="H205" s="16">
        <v>102878.9</v>
      </c>
    </row>
    <row r="206" spans="1:8" ht="18.75">
      <c r="A206" s="1"/>
      <c r="B206" s="57" t="s">
        <v>173</v>
      </c>
      <c r="C206" s="58" t="s">
        <v>41</v>
      </c>
      <c r="D206" s="59" t="s">
        <v>112</v>
      </c>
      <c r="E206" s="24" t="s">
        <v>0</v>
      </c>
      <c r="F206" s="16">
        <v>20920</v>
      </c>
      <c r="G206" s="16">
        <v>20920</v>
      </c>
      <c r="H206" s="16">
        <v>20920</v>
      </c>
    </row>
    <row r="207" spans="1:8" ht="31.5">
      <c r="A207" s="1"/>
      <c r="B207" s="57"/>
      <c r="C207" s="58"/>
      <c r="D207" s="59"/>
      <c r="E207" s="24" t="s">
        <v>1</v>
      </c>
      <c r="F207" s="16">
        <v>0</v>
      </c>
      <c r="G207" s="16">
        <v>0</v>
      </c>
      <c r="H207" s="16">
        <v>0</v>
      </c>
    </row>
    <row r="208" spans="1:8" ht="63">
      <c r="A208" s="1"/>
      <c r="B208" s="57"/>
      <c r="C208" s="58"/>
      <c r="D208" s="59"/>
      <c r="E208" s="24" t="s">
        <v>110</v>
      </c>
      <c r="F208" s="16">
        <v>20920</v>
      </c>
      <c r="G208" s="16">
        <v>20920</v>
      </c>
      <c r="H208" s="16">
        <v>20920</v>
      </c>
    </row>
    <row r="209" spans="1:8" ht="18.75">
      <c r="A209" s="1"/>
      <c r="B209" s="57" t="s">
        <v>174</v>
      </c>
      <c r="C209" s="58" t="s">
        <v>41</v>
      </c>
      <c r="D209" s="59" t="s">
        <v>112</v>
      </c>
      <c r="E209" s="24" t="s">
        <v>0</v>
      </c>
      <c r="F209" s="16">
        <v>28980</v>
      </c>
      <c r="G209" s="16">
        <v>28980</v>
      </c>
      <c r="H209" s="16">
        <v>28980</v>
      </c>
    </row>
    <row r="210" spans="1:8" ht="31.5">
      <c r="A210" s="1"/>
      <c r="B210" s="57"/>
      <c r="C210" s="58"/>
      <c r="D210" s="59"/>
      <c r="E210" s="24" t="s">
        <v>1</v>
      </c>
      <c r="F210" s="16">
        <v>0</v>
      </c>
      <c r="G210" s="16">
        <v>0</v>
      </c>
      <c r="H210" s="16">
        <v>0</v>
      </c>
    </row>
    <row r="211" spans="1:8" ht="63">
      <c r="A211" s="1"/>
      <c r="B211" s="57"/>
      <c r="C211" s="58"/>
      <c r="D211" s="59"/>
      <c r="E211" s="24" t="s">
        <v>110</v>
      </c>
      <c r="F211" s="16">
        <v>28980</v>
      </c>
      <c r="G211" s="16">
        <v>28980</v>
      </c>
      <c r="H211" s="16">
        <v>28980</v>
      </c>
    </row>
    <row r="212" spans="1:8" ht="18.75">
      <c r="A212" s="1"/>
      <c r="B212" s="57" t="s">
        <v>175</v>
      </c>
      <c r="C212" s="58" t="s">
        <v>41</v>
      </c>
      <c r="D212" s="59" t="s">
        <v>112</v>
      </c>
      <c r="E212" s="24" t="s">
        <v>0</v>
      </c>
      <c r="F212" s="16">
        <v>6500</v>
      </c>
      <c r="G212" s="16">
        <v>6500</v>
      </c>
      <c r="H212" s="16">
        <v>6500</v>
      </c>
    </row>
    <row r="213" spans="1:8" ht="31.5">
      <c r="A213" s="1"/>
      <c r="B213" s="57"/>
      <c r="C213" s="58"/>
      <c r="D213" s="59"/>
      <c r="E213" s="24" t="s">
        <v>1</v>
      </c>
      <c r="F213" s="16">
        <v>0</v>
      </c>
      <c r="G213" s="16">
        <v>0</v>
      </c>
      <c r="H213" s="16">
        <v>0</v>
      </c>
    </row>
    <row r="214" spans="1:8" ht="63">
      <c r="A214" s="1"/>
      <c r="B214" s="57"/>
      <c r="C214" s="58"/>
      <c r="D214" s="59"/>
      <c r="E214" s="24" t="s">
        <v>110</v>
      </c>
      <c r="F214" s="16">
        <v>6500</v>
      </c>
      <c r="G214" s="16">
        <v>6500</v>
      </c>
      <c r="H214" s="16">
        <v>6500</v>
      </c>
    </row>
    <row r="215" spans="1:8" ht="18.75">
      <c r="A215" s="1"/>
      <c r="B215" s="57" t="s">
        <v>176</v>
      </c>
      <c r="C215" s="58" t="s">
        <v>41</v>
      </c>
      <c r="D215" s="59" t="s">
        <v>112</v>
      </c>
      <c r="E215" s="24" t="s">
        <v>0</v>
      </c>
      <c r="F215" s="16">
        <v>46478.9</v>
      </c>
      <c r="G215" s="16">
        <v>46478.9</v>
      </c>
      <c r="H215" s="16">
        <v>46478.9</v>
      </c>
    </row>
    <row r="216" spans="1:8" ht="63">
      <c r="A216" s="1"/>
      <c r="B216" s="57"/>
      <c r="C216" s="58"/>
      <c r="D216" s="59"/>
      <c r="E216" s="24" t="s">
        <v>110</v>
      </c>
      <c r="F216" s="16">
        <v>46478.9</v>
      </c>
      <c r="G216" s="16">
        <v>46478.9</v>
      </c>
      <c r="H216" s="16">
        <v>46478.9</v>
      </c>
    </row>
    <row r="217" spans="1:8" ht="18.75">
      <c r="A217" s="1"/>
      <c r="B217" s="53" t="s">
        <v>177</v>
      </c>
      <c r="C217" s="55" t="s">
        <v>41</v>
      </c>
      <c r="D217" s="55" t="s">
        <v>112</v>
      </c>
      <c r="E217" s="24" t="s">
        <v>0</v>
      </c>
      <c r="F217" s="16">
        <v>24078</v>
      </c>
      <c r="G217" s="16">
        <v>23310.3</v>
      </c>
      <c r="H217" s="16">
        <v>12820.3</v>
      </c>
    </row>
    <row r="218" spans="1:8" ht="31.5">
      <c r="A218" s="1"/>
      <c r="B218" s="60"/>
      <c r="C218" s="61"/>
      <c r="D218" s="61"/>
      <c r="E218" s="24" t="s">
        <v>3</v>
      </c>
      <c r="F218" s="16">
        <v>0</v>
      </c>
      <c r="G218" s="16">
        <v>0</v>
      </c>
      <c r="H218" s="16">
        <v>0</v>
      </c>
    </row>
    <row r="219" spans="1:8" ht="31.5">
      <c r="A219" s="1"/>
      <c r="B219" s="60"/>
      <c r="C219" s="61"/>
      <c r="D219" s="61"/>
      <c r="E219" s="24" t="s">
        <v>1</v>
      </c>
      <c r="F219" s="16">
        <v>18975.6</v>
      </c>
      <c r="G219" s="16">
        <v>23077.1</v>
      </c>
      <c r="H219" s="16">
        <v>12692</v>
      </c>
    </row>
    <row r="220" spans="1:8" ht="63">
      <c r="A220" s="1"/>
      <c r="B220" s="54"/>
      <c r="C220" s="56"/>
      <c r="D220" s="56"/>
      <c r="E220" s="24" t="s">
        <v>110</v>
      </c>
      <c r="F220" s="16">
        <v>5102.4</v>
      </c>
      <c r="G220" s="16">
        <v>233.2</v>
      </c>
      <c r="H220" s="16">
        <v>128.3</v>
      </c>
    </row>
    <row r="221" spans="1:8" ht="18.75">
      <c r="A221" s="1"/>
      <c r="B221" s="53" t="s">
        <v>178</v>
      </c>
      <c r="C221" s="55" t="s">
        <v>179</v>
      </c>
      <c r="D221" s="55" t="s">
        <v>112</v>
      </c>
      <c r="E221" s="24" t="s">
        <v>0</v>
      </c>
      <c r="F221" s="16">
        <v>0</v>
      </c>
      <c r="G221" s="16">
        <v>18585.2</v>
      </c>
      <c r="H221" s="16">
        <v>8105.2</v>
      </c>
    </row>
    <row r="222" spans="1:8" ht="31.5">
      <c r="A222" s="1"/>
      <c r="B222" s="60"/>
      <c r="C222" s="61"/>
      <c r="D222" s="61"/>
      <c r="E222" s="24" t="s">
        <v>3</v>
      </c>
      <c r="F222" s="16">
        <v>0</v>
      </c>
      <c r="G222" s="16">
        <v>0</v>
      </c>
      <c r="H222" s="16">
        <v>0</v>
      </c>
    </row>
    <row r="223" spans="1:8" ht="31.5">
      <c r="A223" s="1"/>
      <c r="B223" s="60"/>
      <c r="C223" s="61"/>
      <c r="D223" s="61"/>
      <c r="E223" s="24" t="s">
        <v>1</v>
      </c>
      <c r="F223" s="16">
        <v>0</v>
      </c>
      <c r="G223" s="16">
        <v>18399.3</v>
      </c>
      <c r="H223" s="16">
        <v>8024.1</v>
      </c>
    </row>
    <row r="224" spans="1:8" ht="63">
      <c r="A224" s="1"/>
      <c r="B224" s="54"/>
      <c r="C224" s="56"/>
      <c r="D224" s="56"/>
      <c r="E224" s="24" t="s">
        <v>110</v>
      </c>
      <c r="F224" s="16">
        <v>0</v>
      </c>
      <c r="G224" s="16">
        <v>185.9</v>
      </c>
      <c r="H224" s="16">
        <v>81.1</v>
      </c>
    </row>
    <row r="225" spans="1:8" ht="18.75">
      <c r="A225" s="1"/>
      <c r="B225" s="53" t="s">
        <v>180</v>
      </c>
      <c r="C225" s="55" t="s">
        <v>41</v>
      </c>
      <c r="D225" s="55" t="s">
        <v>112</v>
      </c>
      <c r="E225" s="24" t="s">
        <v>0</v>
      </c>
      <c r="F225" s="16">
        <v>4725.1</v>
      </c>
      <c r="G225" s="16">
        <v>4725.1</v>
      </c>
      <c r="H225" s="16">
        <v>4715.1</v>
      </c>
    </row>
    <row r="226" spans="1:8" ht="31.5">
      <c r="A226" s="1"/>
      <c r="B226" s="60"/>
      <c r="C226" s="61"/>
      <c r="D226" s="61"/>
      <c r="E226" s="24" t="s">
        <v>1</v>
      </c>
      <c r="F226" s="16">
        <v>4677.8</v>
      </c>
      <c r="G226" s="16">
        <v>4677.8</v>
      </c>
      <c r="H226" s="16">
        <v>4667.9</v>
      </c>
    </row>
    <row r="227" spans="1:8" ht="63">
      <c r="A227" s="1"/>
      <c r="B227" s="54"/>
      <c r="C227" s="56"/>
      <c r="D227" s="56"/>
      <c r="E227" s="24" t="s">
        <v>110</v>
      </c>
      <c r="F227" s="16">
        <v>47.3</v>
      </c>
      <c r="G227" s="16">
        <v>47.3</v>
      </c>
      <c r="H227" s="16">
        <v>47.2</v>
      </c>
    </row>
    <row r="228" spans="1:8" ht="18.75">
      <c r="A228" s="1"/>
      <c r="B228" s="53" t="s">
        <v>181</v>
      </c>
      <c r="C228" s="55">
        <v>2020</v>
      </c>
      <c r="D228" s="55" t="s">
        <v>112</v>
      </c>
      <c r="E228" s="24" t="s">
        <v>0</v>
      </c>
      <c r="F228" s="16">
        <v>13847.3</v>
      </c>
      <c r="G228" s="16">
        <v>0</v>
      </c>
      <c r="H228" s="16">
        <v>0</v>
      </c>
    </row>
    <row r="229" spans="1:8" ht="31.5">
      <c r="A229" s="1"/>
      <c r="B229" s="60"/>
      <c r="C229" s="61"/>
      <c r="D229" s="61"/>
      <c r="E229" s="24" t="s">
        <v>1</v>
      </c>
      <c r="F229" s="16">
        <v>8847.3</v>
      </c>
      <c r="G229" s="16">
        <v>0</v>
      </c>
      <c r="H229" s="16">
        <v>0</v>
      </c>
    </row>
    <row r="230" spans="1:8" ht="63">
      <c r="A230" s="1"/>
      <c r="B230" s="54"/>
      <c r="C230" s="56"/>
      <c r="D230" s="56"/>
      <c r="E230" s="24" t="s">
        <v>110</v>
      </c>
      <c r="F230" s="16">
        <v>5000</v>
      </c>
      <c r="G230" s="16">
        <v>0</v>
      </c>
      <c r="H230" s="16">
        <v>0</v>
      </c>
    </row>
    <row r="231" spans="1:8" ht="18.75">
      <c r="A231" s="1"/>
      <c r="B231" s="53" t="s">
        <v>182</v>
      </c>
      <c r="C231" s="55">
        <v>2020</v>
      </c>
      <c r="D231" s="55" t="s">
        <v>112</v>
      </c>
      <c r="E231" s="24" t="s">
        <v>0</v>
      </c>
      <c r="F231" s="16">
        <v>5505.6</v>
      </c>
      <c r="G231" s="16">
        <v>0</v>
      </c>
      <c r="H231" s="16">
        <v>0</v>
      </c>
    </row>
    <row r="232" spans="1:8" ht="31.5">
      <c r="A232" s="1"/>
      <c r="B232" s="60"/>
      <c r="C232" s="61"/>
      <c r="D232" s="61"/>
      <c r="E232" s="24" t="s">
        <v>1</v>
      </c>
      <c r="F232" s="16">
        <v>5450.5</v>
      </c>
      <c r="G232" s="16">
        <v>0</v>
      </c>
      <c r="H232" s="16">
        <v>0</v>
      </c>
    </row>
    <row r="233" spans="1:8" ht="63">
      <c r="A233" s="1"/>
      <c r="B233" s="54"/>
      <c r="C233" s="56"/>
      <c r="D233" s="56"/>
      <c r="E233" s="24" t="s">
        <v>110</v>
      </c>
      <c r="F233" s="16">
        <v>55.1</v>
      </c>
      <c r="G233" s="16">
        <v>0</v>
      </c>
      <c r="H233" s="16">
        <v>0</v>
      </c>
    </row>
    <row r="234" spans="1:8" ht="18.75">
      <c r="A234" s="1"/>
      <c r="B234" s="53" t="s">
        <v>80</v>
      </c>
      <c r="C234" s="55" t="s">
        <v>41</v>
      </c>
      <c r="D234" s="55" t="s">
        <v>112</v>
      </c>
      <c r="E234" s="24" t="s">
        <v>0</v>
      </c>
      <c r="F234" s="16">
        <v>22809.6</v>
      </c>
      <c r="G234" s="16">
        <v>23684.1</v>
      </c>
      <c r="H234" s="16">
        <v>24623.3</v>
      </c>
    </row>
    <row r="235" spans="1:8" ht="31.5">
      <c r="A235" s="1"/>
      <c r="B235" s="60"/>
      <c r="C235" s="61"/>
      <c r="D235" s="61"/>
      <c r="E235" s="24" t="s">
        <v>1</v>
      </c>
      <c r="F235" s="16">
        <v>0</v>
      </c>
      <c r="G235" s="16">
        <v>0</v>
      </c>
      <c r="H235" s="16">
        <v>0</v>
      </c>
    </row>
    <row r="236" spans="1:8" ht="63">
      <c r="A236" s="1"/>
      <c r="B236" s="54"/>
      <c r="C236" s="56"/>
      <c r="D236" s="56"/>
      <c r="E236" s="24" t="s">
        <v>110</v>
      </c>
      <c r="F236" s="16">
        <v>22809.6</v>
      </c>
      <c r="G236" s="16">
        <v>23684.1</v>
      </c>
      <c r="H236" s="16">
        <v>24623.3</v>
      </c>
    </row>
    <row r="237" spans="1:8" ht="18.75">
      <c r="A237" s="1"/>
      <c r="B237" s="53" t="s">
        <v>183</v>
      </c>
      <c r="C237" s="55" t="s">
        <v>41</v>
      </c>
      <c r="D237" s="55" t="s">
        <v>112</v>
      </c>
      <c r="E237" s="24" t="s">
        <v>0</v>
      </c>
      <c r="F237" s="16">
        <v>9791.4</v>
      </c>
      <c r="G237" s="16">
        <v>10166.3</v>
      </c>
      <c r="H237" s="16">
        <v>10569.3</v>
      </c>
    </row>
    <row r="238" spans="1:8" ht="63">
      <c r="A238" s="1"/>
      <c r="B238" s="54"/>
      <c r="C238" s="56"/>
      <c r="D238" s="56"/>
      <c r="E238" s="24" t="s">
        <v>110</v>
      </c>
      <c r="F238" s="16">
        <v>9791.4</v>
      </c>
      <c r="G238" s="16">
        <v>10166.3</v>
      </c>
      <c r="H238" s="16">
        <v>10569.3</v>
      </c>
    </row>
    <row r="239" spans="1:8" ht="18.75">
      <c r="A239" s="1"/>
      <c r="B239" s="53" t="s">
        <v>184</v>
      </c>
      <c r="C239" s="55" t="s">
        <v>41</v>
      </c>
      <c r="D239" s="55"/>
      <c r="E239" s="24" t="s">
        <v>0</v>
      </c>
      <c r="F239" s="16">
        <v>8939.9</v>
      </c>
      <c r="G239" s="16">
        <v>9319.3</v>
      </c>
      <c r="H239" s="16">
        <v>9690.6</v>
      </c>
    </row>
    <row r="240" spans="1:8" ht="63">
      <c r="A240" s="1"/>
      <c r="B240" s="54"/>
      <c r="C240" s="56"/>
      <c r="D240" s="56"/>
      <c r="E240" s="24" t="s">
        <v>110</v>
      </c>
      <c r="F240" s="16">
        <v>8939.9</v>
      </c>
      <c r="G240" s="16">
        <v>9319.3</v>
      </c>
      <c r="H240" s="16">
        <v>9690.6</v>
      </c>
    </row>
    <row r="241" spans="1:8" ht="18.75">
      <c r="A241" s="1"/>
      <c r="B241" s="57" t="s">
        <v>185</v>
      </c>
      <c r="C241" s="58" t="s">
        <v>41</v>
      </c>
      <c r="D241" s="59" t="s">
        <v>112</v>
      </c>
      <c r="E241" s="24" t="s">
        <v>0</v>
      </c>
      <c r="F241" s="16">
        <v>817.6</v>
      </c>
      <c r="G241" s="16">
        <v>833.1</v>
      </c>
      <c r="H241" s="16">
        <v>864.8</v>
      </c>
    </row>
    <row r="242" spans="1:8" ht="63">
      <c r="A242" s="1"/>
      <c r="B242" s="57"/>
      <c r="C242" s="58"/>
      <c r="D242" s="59"/>
      <c r="E242" s="24" t="s">
        <v>110</v>
      </c>
      <c r="F242" s="16">
        <v>817.6</v>
      </c>
      <c r="G242" s="16">
        <v>833.1</v>
      </c>
      <c r="H242" s="16">
        <v>864.8</v>
      </c>
    </row>
    <row r="243" spans="1:8" ht="18.75">
      <c r="A243" s="1"/>
      <c r="B243" s="57" t="s">
        <v>186</v>
      </c>
      <c r="C243" s="58" t="s">
        <v>41</v>
      </c>
      <c r="D243" s="59" t="s">
        <v>112</v>
      </c>
      <c r="E243" s="24" t="s">
        <v>0</v>
      </c>
      <c r="F243" s="16">
        <v>13.9</v>
      </c>
      <c r="G243" s="16">
        <v>13.9</v>
      </c>
      <c r="H243" s="16">
        <v>13.9</v>
      </c>
    </row>
    <row r="244" spans="1:8" ht="63">
      <c r="A244" s="1"/>
      <c r="B244" s="57"/>
      <c r="C244" s="58"/>
      <c r="D244" s="59"/>
      <c r="E244" s="24" t="s">
        <v>110</v>
      </c>
      <c r="F244" s="16">
        <v>13.9</v>
      </c>
      <c r="G244" s="16">
        <v>13.9</v>
      </c>
      <c r="H244" s="16">
        <v>13.9</v>
      </c>
    </row>
    <row r="245" spans="1:8" ht="18.75">
      <c r="A245" s="1"/>
      <c r="B245" s="57" t="s">
        <v>187</v>
      </c>
      <c r="C245" s="58" t="s">
        <v>41</v>
      </c>
      <c r="D245" s="59" t="s">
        <v>112</v>
      </c>
      <c r="E245" s="24" t="s">
        <v>0</v>
      </c>
      <c r="F245" s="16">
        <v>12998.2</v>
      </c>
      <c r="G245" s="16">
        <v>13497.8</v>
      </c>
      <c r="H245" s="16">
        <v>14034</v>
      </c>
    </row>
    <row r="246" spans="1:8" ht="63">
      <c r="A246" s="1"/>
      <c r="B246" s="57"/>
      <c r="C246" s="58"/>
      <c r="D246" s="59"/>
      <c r="E246" s="24" t="s">
        <v>110</v>
      </c>
      <c r="F246" s="16">
        <v>12998.2</v>
      </c>
      <c r="G246" s="16">
        <v>13497.8</v>
      </c>
      <c r="H246" s="16">
        <v>14034</v>
      </c>
    </row>
    <row r="247" spans="1:8" ht="18.75">
      <c r="A247" s="1"/>
      <c r="B247" s="57" t="s">
        <v>188</v>
      </c>
      <c r="C247" s="58" t="s">
        <v>41</v>
      </c>
      <c r="D247" s="59" t="s">
        <v>112</v>
      </c>
      <c r="E247" s="24" t="s">
        <v>0</v>
      </c>
      <c r="F247" s="16">
        <v>11444.8</v>
      </c>
      <c r="G247" s="16">
        <v>11886.7</v>
      </c>
      <c r="H247" s="16">
        <v>12362.9</v>
      </c>
    </row>
    <row r="248" spans="1:8" ht="63">
      <c r="A248" s="1"/>
      <c r="B248" s="57"/>
      <c r="C248" s="58"/>
      <c r="D248" s="59"/>
      <c r="E248" s="24" t="s">
        <v>110</v>
      </c>
      <c r="F248" s="16">
        <v>11444.8</v>
      </c>
      <c r="G248" s="16">
        <v>11886.7</v>
      </c>
      <c r="H248" s="16">
        <v>12362.9</v>
      </c>
    </row>
    <row r="249" spans="1:8" ht="18.75">
      <c r="A249" s="1"/>
      <c r="B249" s="57" t="s">
        <v>189</v>
      </c>
      <c r="C249" s="58" t="s">
        <v>41</v>
      </c>
      <c r="D249" s="59" t="s">
        <v>112</v>
      </c>
      <c r="E249" s="24" t="s">
        <v>0</v>
      </c>
      <c r="F249" s="16">
        <v>1545.4</v>
      </c>
      <c r="G249" s="16">
        <v>1603.1</v>
      </c>
      <c r="H249" s="16">
        <v>1663.1</v>
      </c>
    </row>
    <row r="250" spans="1:8" ht="63">
      <c r="A250" s="1"/>
      <c r="B250" s="57"/>
      <c r="C250" s="58"/>
      <c r="D250" s="59"/>
      <c r="E250" s="24" t="s">
        <v>110</v>
      </c>
      <c r="F250" s="16">
        <v>1545.4</v>
      </c>
      <c r="G250" s="16">
        <v>1603.1</v>
      </c>
      <c r="H250" s="16">
        <v>1663.1</v>
      </c>
    </row>
    <row r="251" spans="1:8" ht="18.75">
      <c r="A251" s="1"/>
      <c r="B251" s="53" t="s">
        <v>190</v>
      </c>
      <c r="C251" s="55" t="s">
        <v>41</v>
      </c>
      <c r="D251" s="55" t="s">
        <v>112</v>
      </c>
      <c r="E251" s="24" t="s">
        <v>0</v>
      </c>
      <c r="F251" s="16">
        <v>8</v>
      </c>
      <c r="G251" s="16">
        <v>8</v>
      </c>
      <c r="H251" s="16">
        <v>8</v>
      </c>
    </row>
    <row r="252" spans="1:8" ht="63">
      <c r="A252" s="1"/>
      <c r="B252" s="54"/>
      <c r="C252" s="56"/>
      <c r="D252" s="56"/>
      <c r="E252" s="24" t="s">
        <v>110</v>
      </c>
      <c r="F252" s="16">
        <v>8</v>
      </c>
      <c r="G252" s="16">
        <v>8</v>
      </c>
      <c r="H252" s="16">
        <v>8</v>
      </c>
    </row>
    <row r="253" spans="1:8" ht="18.75">
      <c r="A253" s="1"/>
      <c r="B253" s="53" t="s">
        <v>191</v>
      </c>
      <c r="C253" s="55" t="s">
        <v>41</v>
      </c>
      <c r="D253" s="55" t="s">
        <v>112</v>
      </c>
      <c r="E253" s="24" t="s">
        <v>0</v>
      </c>
      <c r="F253" s="16">
        <v>20</v>
      </c>
      <c r="G253" s="16">
        <v>20</v>
      </c>
      <c r="H253" s="16">
        <v>20</v>
      </c>
    </row>
    <row r="254" spans="1:8" ht="63">
      <c r="A254" s="1"/>
      <c r="B254" s="54"/>
      <c r="C254" s="56"/>
      <c r="D254" s="56"/>
      <c r="E254" s="24" t="s">
        <v>110</v>
      </c>
      <c r="F254" s="16">
        <v>20</v>
      </c>
      <c r="G254" s="16">
        <v>20</v>
      </c>
      <c r="H254" s="16">
        <v>20</v>
      </c>
    </row>
    <row r="255" spans="1:8" ht="18.75">
      <c r="A255" s="1"/>
      <c r="B255" s="30"/>
      <c r="C255" s="31"/>
      <c r="D255" s="30"/>
      <c r="E255" s="32"/>
      <c r="F255" s="30"/>
      <c r="G255" s="30"/>
      <c r="H255" s="30"/>
    </row>
    <row r="256" spans="1:8" ht="18.75">
      <c r="A256" s="1"/>
      <c r="B256" s="30"/>
      <c r="C256" s="31"/>
      <c r="D256" s="30"/>
      <c r="E256" s="32"/>
      <c r="F256" s="30"/>
      <c r="G256" s="30"/>
      <c r="H256" s="30"/>
    </row>
    <row r="257" spans="1:8" ht="18.75">
      <c r="A257" s="1"/>
      <c r="B257" s="30"/>
      <c r="C257" s="31"/>
      <c r="D257" s="30"/>
      <c r="E257" s="32"/>
      <c r="F257" s="30"/>
      <c r="G257" s="30"/>
      <c r="H257" s="30"/>
    </row>
    <row r="258" spans="1:8" ht="18.75">
      <c r="A258" s="1"/>
      <c r="B258" s="30"/>
      <c r="C258" s="31"/>
      <c r="D258" s="30"/>
      <c r="E258" s="32"/>
      <c r="F258" s="30"/>
      <c r="G258" s="30"/>
      <c r="H258" s="30"/>
    </row>
    <row r="259" spans="1:8" ht="18.75">
      <c r="A259" s="1"/>
      <c r="B259" s="30"/>
      <c r="C259" s="31"/>
      <c r="D259" s="30"/>
      <c r="E259" s="32"/>
      <c r="F259" s="30"/>
      <c r="G259" s="30"/>
      <c r="H259" s="30"/>
    </row>
    <row r="260" spans="1:8" ht="18.75">
      <c r="A260" s="1"/>
      <c r="B260" s="30"/>
      <c r="C260" s="31"/>
      <c r="D260" s="30"/>
      <c r="E260" s="32"/>
      <c r="F260" s="30"/>
      <c r="G260" s="30"/>
      <c r="H260" s="30"/>
    </row>
    <row r="261" spans="1:8" ht="18.75">
      <c r="A261" s="1"/>
      <c r="B261" s="30"/>
      <c r="C261" s="31"/>
      <c r="D261" s="30"/>
      <c r="E261" s="32"/>
      <c r="F261" s="30"/>
      <c r="G261" s="30"/>
      <c r="H261" s="30"/>
    </row>
    <row r="262" spans="1:8" ht="18.75">
      <c r="A262" s="1"/>
      <c r="B262" s="30"/>
      <c r="C262" s="31"/>
      <c r="D262" s="30"/>
      <c r="E262" s="32"/>
      <c r="F262" s="30"/>
      <c r="G262" s="30"/>
      <c r="H262" s="30"/>
    </row>
    <row r="263" spans="1:8" ht="18.75">
      <c r="A263" s="1"/>
      <c r="B263" s="30"/>
      <c r="C263" s="31"/>
      <c r="D263" s="30"/>
      <c r="E263" s="32"/>
      <c r="F263" s="30"/>
      <c r="G263" s="30"/>
      <c r="H263" s="30"/>
    </row>
    <row r="264" spans="1:8" ht="18.75">
      <c r="A264" s="1"/>
      <c r="B264" s="30"/>
      <c r="C264" s="31"/>
      <c r="D264" s="30"/>
      <c r="E264" s="32"/>
      <c r="F264" s="30"/>
      <c r="G264" s="30"/>
      <c r="H264" s="30"/>
    </row>
    <row r="265" spans="1:8" ht="18.75">
      <c r="A265" s="1"/>
      <c r="B265" s="30"/>
      <c r="C265" s="31"/>
      <c r="D265" s="30"/>
      <c r="E265" s="32"/>
      <c r="F265" s="30"/>
      <c r="G265" s="30"/>
      <c r="H265" s="30"/>
    </row>
    <row r="266" spans="1:8" ht="18.75">
      <c r="A266" s="1"/>
      <c r="B266" s="30"/>
      <c r="C266" s="31"/>
      <c r="D266" s="30"/>
      <c r="E266" s="32"/>
      <c r="F266" s="30"/>
      <c r="G266" s="30"/>
      <c r="H266" s="30"/>
    </row>
    <row r="267" spans="1:8" ht="18.75">
      <c r="A267" s="1"/>
      <c r="B267" s="30"/>
      <c r="C267" s="31"/>
      <c r="D267" s="30"/>
      <c r="E267" s="32"/>
      <c r="F267" s="30"/>
      <c r="G267" s="30"/>
      <c r="H267" s="30"/>
    </row>
    <row r="268" spans="1:8" ht="18.75">
      <c r="A268" s="1"/>
      <c r="B268" s="30"/>
      <c r="C268" s="31"/>
      <c r="D268" s="30"/>
      <c r="E268" s="32"/>
      <c r="F268" s="30"/>
      <c r="G268" s="30"/>
      <c r="H268" s="30"/>
    </row>
    <row r="269" spans="1:8" ht="18.75">
      <c r="A269" s="1"/>
      <c r="B269" s="30"/>
      <c r="C269" s="31"/>
      <c r="D269" s="30"/>
      <c r="E269" s="32"/>
      <c r="F269" s="30"/>
      <c r="G269" s="30"/>
      <c r="H269" s="30"/>
    </row>
    <row r="270" spans="1:8" ht="18.75">
      <c r="A270" s="1"/>
      <c r="B270" s="30"/>
      <c r="C270" s="31"/>
      <c r="D270" s="30"/>
      <c r="E270" s="32"/>
      <c r="F270" s="30"/>
      <c r="G270" s="30"/>
      <c r="H270" s="30"/>
    </row>
  </sheetData>
  <sheetProtection/>
  <mergeCells count="250">
    <mergeCell ref="D8:D11"/>
    <mergeCell ref="B8:B11"/>
    <mergeCell ref="C8:C11"/>
    <mergeCell ref="B12:B15"/>
    <mergeCell ref="C12:C15"/>
    <mergeCell ref="B22:B24"/>
    <mergeCell ref="C22:C24"/>
    <mergeCell ref="G1:H2"/>
    <mergeCell ref="B3:H4"/>
    <mergeCell ref="B6:B7"/>
    <mergeCell ref="C6:C7"/>
    <mergeCell ref="D6:D7"/>
    <mergeCell ref="E6:E7"/>
    <mergeCell ref="F6:H6"/>
    <mergeCell ref="D12:D15"/>
    <mergeCell ref="B16:B18"/>
    <mergeCell ref="C16:C18"/>
    <mergeCell ref="D16:D18"/>
    <mergeCell ref="B19:B21"/>
    <mergeCell ref="C19:C21"/>
    <mergeCell ref="D19:D21"/>
    <mergeCell ref="D22:D24"/>
    <mergeCell ref="B25:B27"/>
    <mergeCell ref="C25:C27"/>
    <mergeCell ref="D25:D27"/>
    <mergeCell ref="B28:B30"/>
    <mergeCell ref="C28:C30"/>
    <mergeCell ref="D28:D30"/>
    <mergeCell ref="B31:B33"/>
    <mergeCell ref="C31:C33"/>
    <mergeCell ref="D31:D33"/>
    <mergeCell ref="B34:B36"/>
    <mergeCell ref="C34:C36"/>
    <mergeCell ref="D34:D36"/>
    <mergeCell ref="C37:C39"/>
    <mergeCell ref="D37:D39"/>
    <mergeCell ref="B40:B42"/>
    <mergeCell ref="C40:C42"/>
    <mergeCell ref="D40:D42"/>
    <mergeCell ref="B43:B45"/>
    <mergeCell ref="C43:C45"/>
    <mergeCell ref="D43:D45"/>
    <mergeCell ref="B37:B39"/>
    <mergeCell ref="C46:C48"/>
    <mergeCell ref="D46:D48"/>
    <mergeCell ref="B49:B51"/>
    <mergeCell ref="C49:C51"/>
    <mergeCell ref="D49:D51"/>
    <mergeCell ref="B52:B54"/>
    <mergeCell ref="C52:C54"/>
    <mergeCell ref="D52:D54"/>
    <mergeCell ref="B46:B48"/>
    <mergeCell ref="C55:C57"/>
    <mergeCell ref="D55:D57"/>
    <mergeCell ref="B58:B60"/>
    <mergeCell ref="C58:C60"/>
    <mergeCell ref="D58:D60"/>
    <mergeCell ref="B61:B63"/>
    <mergeCell ref="C61:C63"/>
    <mergeCell ref="D61:D63"/>
    <mergeCell ref="B55:B57"/>
    <mergeCell ref="C64:C66"/>
    <mergeCell ref="D64:D66"/>
    <mergeCell ref="B67:B69"/>
    <mergeCell ref="C67:C69"/>
    <mergeCell ref="D67:D69"/>
    <mergeCell ref="B70:B73"/>
    <mergeCell ref="C70:C73"/>
    <mergeCell ref="D70:D73"/>
    <mergeCell ref="B64:B66"/>
    <mergeCell ref="C74:C76"/>
    <mergeCell ref="D74:D76"/>
    <mergeCell ref="B77:B79"/>
    <mergeCell ref="C77:C79"/>
    <mergeCell ref="D77:D79"/>
    <mergeCell ref="B80:B83"/>
    <mergeCell ref="C80:C83"/>
    <mergeCell ref="D80:D83"/>
    <mergeCell ref="B74:B76"/>
    <mergeCell ref="C84:C87"/>
    <mergeCell ref="D84:D87"/>
    <mergeCell ref="B88:B91"/>
    <mergeCell ref="C88:C91"/>
    <mergeCell ref="D88:D91"/>
    <mergeCell ref="B92:B95"/>
    <mergeCell ref="C92:C95"/>
    <mergeCell ref="D92:D95"/>
    <mergeCell ref="B84:B87"/>
    <mergeCell ref="C96:C99"/>
    <mergeCell ref="D96:D99"/>
    <mergeCell ref="B100:B103"/>
    <mergeCell ref="C100:C103"/>
    <mergeCell ref="D100:D103"/>
    <mergeCell ref="B104:B107"/>
    <mergeCell ref="C104:C107"/>
    <mergeCell ref="D104:D107"/>
    <mergeCell ref="B96:B99"/>
    <mergeCell ref="C108:C111"/>
    <mergeCell ref="D108:D111"/>
    <mergeCell ref="B112:B115"/>
    <mergeCell ref="C112:C115"/>
    <mergeCell ref="D112:D115"/>
    <mergeCell ref="B116:B118"/>
    <mergeCell ref="C116:C118"/>
    <mergeCell ref="D116:D118"/>
    <mergeCell ref="B108:B111"/>
    <mergeCell ref="C119:C121"/>
    <mergeCell ref="D119:D121"/>
    <mergeCell ref="B122:B124"/>
    <mergeCell ref="C122:C124"/>
    <mergeCell ref="D122:D124"/>
    <mergeCell ref="B125:B127"/>
    <mergeCell ref="C125:C127"/>
    <mergeCell ref="D125:D127"/>
    <mergeCell ref="B119:B121"/>
    <mergeCell ref="B128:B130"/>
    <mergeCell ref="C128:C130"/>
    <mergeCell ref="D128:D130"/>
    <mergeCell ref="B131:B133"/>
    <mergeCell ref="C131:C133"/>
    <mergeCell ref="D131:D133"/>
    <mergeCell ref="B134:B136"/>
    <mergeCell ref="C134:C136"/>
    <mergeCell ref="D134:D136"/>
    <mergeCell ref="B137:B139"/>
    <mergeCell ref="C137:C139"/>
    <mergeCell ref="D137:D139"/>
    <mergeCell ref="B140:B142"/>
    <mergeCell ref="C140:C142"/>
    <mergeCell ref="D140:D142"/>
    <mergeCell ref="B143:B145"/>
    <mergeCell ref="C143:C145"/>
    <mergeCell ref="D143:D145"/>
    <mergeCell ref="B146:B148"/>
    <mergeCell ref="C146:C148"/>
    <mergeCell ref="D146:D148"/>
    <mergeCell ref="B149:B151"/>
    <mergeCell ref="C149:C151"/>
    <mergeCell ref="D149:D151"/>
    <mergeCell ref="B152:B154"/>
    <mergeCell ref="C152:C154"/>
    <mergeCell ref="D152:D154"/>
    <mergeCell ref="B155:B157"/>
    <mergeCell ref="C155:C157"/>
    <mergeCell ref="D155:D157"/>
    <mergeCell ref="B158:B160"/>
    <mergeCell ref="C158:C160"/>
    <mergeCell ref="D158:D160"/>
    <mergeCell ref="B161:B163"/>
    <mergeCell ref="C161:C163"/>
    <mergeCell ref="D161:D163"/>
    <mergeCell ref="B164:B166"/>
    <mergeCell ref="C164:C166"/>
    <mergeCell ref="D164:D166"/>
    <mergeCell ref="B167:B169"/>
    <mergeCell ref="C167:C169"/>
    <mergeCell ref="D167:D169"/>
    <mergeCell ref="B170:B172"/>
    <mergeCell ref="C170:C172"/>
    <mergeCell ref="D170:D172"/>
    <mergeCell ref="B173:B175"/>
    <mergeCell ref="C173:C175"/>
    <mergeCell ref="D173:D175"/>
    <mergeCell ref="B176:B178"/>
    <mergeCell ref="C176:C178"/>
    <mergeCell ref="D176:D178"/>
    <mergeCell ref="B179:B181"/>
    <mergeCell ref="C179:C181"/>
    <mergeCell ref="D179:D181"/>
    <mergeCell ref="B182:B184"/>
    <mergeCell ref="C182:C184"/>
    <mergeCell ref="D182:D184"/>
    <mergeCell ref="B185:B187"/>
    <mergeCell ref="C185:C187"/>
    <mergeCell ref="D185:D187"/>
    <mergeCell ref="B188:B190"/>
    <mergeCell ref="C188:C190"/>
    <mergeCell ref="D188:D190"/>
    <mergeCell ref="B191:B193"/>
    <mergeCell ref="C191:C193"/>
    <mergeCell ref="D191:D193"/>
    <mergeCell ref="B194:B196"/>
    <mergeCell ref="C194:C196"/>
    <mergeCell ref="D194:D196"/>
    <mergeCell ref="B197:B199"/>
    <mergeCell ref="C197:C199"/>
    <mergeCell ref="D197:D199"/>
    <mergeCell ref="B200:B202"/>
    <mergeCell ref="C200:C202"/>
    <mergeCell ref="D200:D202"/>
    <mergeCell ref="B203:B205"/>
    <mergeCell ref="C203:C205"/>
    <mergeCell ref="D203:D205"/>
    <mergeCell ref="B206:B208"/>
    <mergeCell ref="C206:C208"/>
    <mergeCell ref="D206:D208"/>
    <mergeCell ref="B209:B211"/>
    <mergeCell ref="C209:C211"/>
    <mergeCell ref="D209:D211"/>
    <mergeCell ref="B212:B214"/>
    <mergeCell ref="C212:C214"/>
    <mergeCell ref="D212:D214"/>
    <mergeCell ref="B215:B216"/>
    <mergeCell ref="C215:C216"/>
    <mergeCell ref="D215:D216"/>
    <mergeCell ref="B217:B220"/>
    <mergeCell ref="C217:C220"/>
    <mergeCell ref="D217:D220"/>
    <mergeCell ref="B221:B224"/>
    <mergeCell ref="C221:C224"/>
    <mergeCell ref="D221:D224"/>
    <mergeCell ref="B225:B227"/>
    <mergeCell ref="C225:C227"/>
    <mergeCell ref="D225:D227"/>
    <mergeCell ref="B228:B230"/>
    <mergeCell ref="C228:C230"/>
    <mergeCell ref="D228:D230"/>
    <mergeCell ref="B231:B233"/>
    <mergeCell ref="C231:C233"/>
    <mergeCell ref="D231:D233"/>
    <mergeCell ref="B234:B236"/>
    <mergeCell ref="C234:C236"/>
    <mergeCell ref="D234:D236"/>
    <mergeCell ref="B237:B238"/>
    <mergeCell ref="C237:C238"/>
    <mergeCell ref="D237:D238"/>
    <mergeCell ref="B239:B240"/>
    <mergeCell ref="C239:C240"/>
    <mergeCell ref="D239:D240"/>
    <mergeCell ref="B241:B242"/>
    <mergeCell ref="C241:C242"/>
    <mergeCell ref="D241:D242"/>
    <mergeCell ref="B243:B244"/>
    <mergeCell ref="C243:C244"/>
    <mergeCell ref="D243:D244"/>
    <mergeCell ref="B245:B246"/>
    <mergeCell ref="C245:C246"/>
    <mergeCell ref="D245:D246"/>
    <mergeCell ref="B247:B248"/>
    <mergeCell ref="C247:C248"/>
    <mergeCell ref="D247:D248"/>
    <mergeCell ref="B253:B254"/>
    <mergeCell ref="C253:C254"/>
    <mergeCell ref="D253:D254"/>
    <mergeCell ref="B249:B250"/>
    <mergeCell ref="C249:C250"/>
    <mergeCell ref="D249:D250"/>
    <mergeCell ref="B251:B252"/>
    <mergeCell ref="C251:C252"/>
    <mergeCell ref="D251:D25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МЭРТ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Джанхот</cp:lastModifiedBy>
  <cp:lastPrinted>2020-03-16T12:17:47Z</cp:lastPrinted>
  <dcterms:created xsi:type="dcterms:W3CDTF">2016-05-12T10:44:19Z</dcterms:created>
  <dcterms:modified xsi:type="dcterms:W3CDTF">2020-05-14T16:09:20Z</dcterms:modified>
  <cp:category/>
  <cp:version/>
  <cp:contentType/>
  <cp:contentStatus/>
</cp:coreProperties>
</file>